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2"/>
  <workbookPr showInkAnnotation="0" autoCompressPictures="0"/>
  <mc:AlternateContent xmlns:mc="http://schemas.openxmlformats.org/markup-compatibility/2006">
    <mc:Choice Requires="x15">
      <x15ac:absPath xmlns:x15ac="http://schemas.microsoft.com/office/spreadsheetml/2010/11/ac" url="/Users/cmaxmost/Desktop/MLE Benchmark/ABC BOarding Gates/"/>
    </mc:Choice>
  </mc:AlternateContent>
  <xr:revisionPtr revIDLastSave="0" documentId="13_ncr:1_{CC2D94F4-7394-8F44-B43E-674970BF5E14}" xr6:coauthVersionLast="46" xr6:coauthVersionMax="46" xr10:uidLastSave="{00000000-0000-0000-0000-000000000000}"/>
  <bookViews>
    <workbookView xWindow="29180" yWindow="500" windowWidth="34540" windowHeight="19500" tabRatio="675" xr2:uid="{00000000-000D-0000-FFFF-FFFF00000000}"/>
  </bookViews>
  <sheets>
    <sheet name="Intro" sheetId="3" r:id="rId1"/>
    <sheet name="Deployment &amp; Regional Share" sheetId="1" r:id="rId2"/>
    <sheet name="Vendor Share" sheetId="4" r:id="rId3"/>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77" i="4" l="1"/>
  <c r="B77" i="4"/>
  <c r="C77" i="4"/>
  <c r="D77" i="4"/>
  <c r="E77" i="4"/>
  <c r="F77" i="4"/>
  <c r="G77" i="4"/>
  <c r="H77" i="4"/>
  <c r="A11" i="4"/>
  <c r="B11" i="4"/>
  <c r="C11" i="4"/>
  <c r="D11" i="4"/>
  <c r="E11" i="4"/>
  <c r="F11" i="4"/>
  <c r="G11" i="4"/>
  <c r="H11" i="4"/>
  <c r="A12" i="4"/>
  <c r="B12" i="4"/>
  <c r="C12" i="4"/>
  <c r="D12" i="4"/>
  <c r="E12" i="4"/>
  <c r="F12" i="4"/>
  <c r="G12" i="4"/>
  <c r="H12" i="4"/>
  <c r="A13" i="4"/>
  <c r="B13" i="4"/>
  <c r="C13" i="4"/>
  <c r="D13" i="4"/>
  <c r="E13" i="4"/>
  <c r="F13" i="4"/>
  <c r="G13" i="4"/>
  <c r="H13" i="4"/>
  <c r="A78" i="4"/>
  <c r="B78" i="4"/>
  <c r="C78" i="4"/>
  <c r="D78" i="4"/>
  <c r="E78" i="4"/>
  <c r="F78" i="4"/>
  <c r="G78" i="4"/>
  <c r="H78" i="4"/>
  <c r="A2" i="4" l="1"/>
  <c r="H76" i="4"/>
  <c r="G76" i="4"/>
  <c r="E9" i="4"/>
  <c r="C9" i="4"/>
  <c r="D9" i="4"/>
  <c r="F9" i="4"/>
  <c r="G9" i="4"/>
  <c r="H9" i="4"/>
  <c r="A76" i="4"/>
  <c r="B76" i="4"/>
  <c r="C76" i="4"/>
  <c r="D76" i="4"/>
  <c r="E76" i="4"/>
  <c r="F76" i="4"/>
  <c r="A86" i="4"/>
  <c r="B86" i="4"/>
  <c r="C86" i="4"/>
  <c r="D86" i="4"/>
  <c r="E86" i="4"/>
  <c r="F86" i="4"/>
  <c r="G86" i="4"/>
  <c r="H86" i="4"/>
  <c r="A87" i="4"/>
  <c r="B87" i="4"/>
  <c r="C87" i="4"/>
  <c r="D87" i="4"/>
  <c r="E87" i="4"/>
  <c r="F87" i="4"/>
  <c r="G87" i="4"/>
  <c r="H87" i="4"/>
  <c r="A40" i="4"/>
  <c r="B40" i="4"/>
  <c r="C40" i="4"/>
  <c r="D40" i="4"/>
  <c r="E40" i="4"/>
  <c r="F40" i="4"/>
  <c r="G40" i="4"/>
  <c r="H40" i="4"/>
  <c r="A41" i="4"/>
  <c r="B41" i="4"/>
  <c r="C41" i="4"/>
  <c r="D41" i="4"/>
  <c r="E41" i="4"/>
  <c r="F41" i="4"/>
  <c r="G41" i="4"/>
  <c r="H41" i="4"/>
  <c r="A42" i="4"/>
  <c r="B42" i="4"/>
  <c r="C42" i="4"/>
  <c r="D42" i="4"/>
  <c r="E42" i="4"/>
  <c r="F42" i="4"/>
  <c r="G42" i="4"/>
  <c r="H42" i="4"/>
  <c r="A43" i="4"/>
  <c r="B43" i="4"/>
  <c r="C43" i="4"/>
  <c r="D43" i="4"/>
  <c r="E43" i="4"/>
  <c r="F43" i="4"/>
  <c r="G43" i="4"/>
  <c r="H43" i="4"/>
  <c r="A44" i="4"/>
  <c r="B44" i="4"/>
  <c r="C44" i="4"/>
  <c r="D44" i="4"/>
  <c r="E44" i="4"/>
  <c r="F44" i="4"/>
  <c r="G44" i="4"/>
  <c r="H44" i="4"/>
  <c r="A45" i="4"/>
  <c r="B45" i="4"/>
  <c r="C45" i="4"/>
  <c r="D45" i="4"/>
  <c r="E45" i="4"/>
  <c r="F45" i="4"/>
  <c r="G45" i="4"/>
  <c r="H45" i="4"/>
  <c r="A46" i="4"/>
  <c r="B46" i="4"/>
  <c r="C46" i="4"/>
  <c r="D46" i="4"/>
  <c r="E46" i="4"/>
  <c r="F46" i="4"/>
  <c r="G46" i="4"/>
  <c r="H46" i="4"/>
  <c r="A68" i="4"/>
  <c r="B68" i="4"/>
  <c r="C68" i="4"/>
  <c r="D68" i="4"/>
  <c r="E68" i="4"/>
  <c r="F68" i="4"/>
  <c r="G68" i="4"/>
  <c r="H68" i="4"/>
  <c r="A37" i="4"/>
  <c r="B37" i="4"/>
  <c r="C37" i="4"/>
  <c r="D37" i="4"/>
  <c r="E37" i="4"/>
  <c r="F37" i="4"/>
  <c r="G37" i="4"/>
  <c r="H37" i="4"/>
  <c r="A10" i="4"/>
  <c r="B10" i="4"/>
  <c r="C10" i="4"/>
  <c r="D10" i="4"/>
  <c r="E10" i="4"/>
  <c r="F10" i="4"/>
  <c r="G10" i="4"/>
  <c r="H10" i="4"/>
  <c r="A67" i="4"/>
  <c r="B67" i="4"/>
  <c r="C67" i="4"/>
  <c r="D67" i="4"/>
  <c r="E67" i="4"/>
  <c r="F67" i="4"/>
  <c r="G67" i="4"/>
  <c r="H67" i="4"/>
  <c r="A30" i="4"/>
  <c r="B30" i="4"/>
  <c r="C30" i="4"/>
  <c r="D30" i="4"/>
  <c r="E30" i="4"/>
  <c r="F30" i="4"/>
  <c r="G30" i="4"/>
  <c r="H30" i="4"/>
  <c r="A88" i="4"/>
  <c r="B88" i="4"/>
  <c r="C88" i="4"/>
  <c r="D88" i="4"/>
  <c r="E88" i="4"/>
  <c r="F88" i="4"/>
  <c r="G88" i="4"/>
  <c r="H88" i="4"/>
  <c r="A89" i="4"/>
  <c r="B89" i="4"/>
  <c r="C89" i="4"/>
  <c r="D89" i="4"/>
  <c r="E89" i="4"/>
  <c r="F89" i="4"/>
  <c r="G89" i="4"/>
  <c r="H89" i="4"/>
  <c r="A22" i="4"/>
  <c r="B22" i="4"/>
  <c r="C22" i="4"/>
  <c r="D22" i="4"/>
  <c r="E22" i="4"/>
  <c r="F22" i="4"/>
  <c r="G22" i="4"/>
  <c r="H22" i="4"/>
  <c r="A39" i="4"/>
  <c r="B39" i="4"/>
  <c r="C39" i="4"/>
  <c r="D39" i="4"/>
  <c r="E39" i="4"/>
  <c r="F39" i="4"/>
  <c r="G39" i="4"/>
  <c r="H39" i="4"/>
  <c r="A90" i="4"/>
  <c r="B90" i="4"/>
  <c r="C90" i="4"/>
  <c r="D90" i="4"/>
  <c r="E90" i="4"/>
  <c r="F90" i="4"/>
  <c r="G90" i="4"/>
  <c r="H90" i="4"/>
  <c r="A14" i="4"/>
  <c r="B14" i="4"/>
  <c r="C14" i="4"/>
  <c r="D14" i="4"/>
  <c r="E14" i="4"/>
  <c r="F14" i="4"/>
  <c r="G14" i="4"/>
  <c r="H14" i="4"/>
  <c r="A32" i="4"/>
  <c r="B32" i="4"/>
  <c r="C32" i="4"/>
  <c r="D32" i="4"/>
  <c r="E32" i="4"/>
  <c r="F32" i="4"/>
  <c r="G32" i="4"/>
  <c r="H32" i="4"/>
  <c r="A83" i="4"/>
  <c r="B83" i="4"/>
  <c r="C83" i="4"/>
  <c r="D83" i="4"/>
  <c r="E83" i="4"/>
  <c r="F83" i="4"/>
  <c r="G83" i="4"/>
  <c r="H83" i="4"/>
  <c r="A23" i="4"/>
  <c r="B23" i="4"/>
  <c r="C23" i="4"/>
  <c r="D23" i="4"/>
  <c r="E23" i="4"/>
  <c r="F23" i="4"/>
  <c r="G23" i="4"/>
  <c r="H23" i="4"/>
  <c r="A36" i="4"/>
  <c r="B36" i="4"/>
  <c r="C36" i="4"/>
  <c r="D36" i="4"/>
  <c r="E36" i="4"/>
  <c r="F36" i="4"/>
  <c r="G36" i="4"/>
  <c r="H36" i="4"/>
  <c r="A17" i="4"/>
  <c r="B17" i="4"/>
  <c r="C17" i="4"/>
  <c r="D17" i="4"/>
  <c r="E17" i="4"/>
  <c r="F17" i="4"/>
  <c r="G17" i="4"/>
  <c r="H17" i="4"/>
  <c r="A18" i="4"/>
  <c r="B18" i="4"/>
  <c r="C18" i="4"/>
  <c r="D18" i="4"/>
  <c r="E18" i="4"/>
  <c r="F18" i="4"/>
  <c r="G18" i="4"/>
  <c r="H18" i="4"/>
  <c r="A19" i="4"/>
  <c r="B19" i="4"/>
  <c r="C19" i="4"/>
  <c r="D19" i="4"/>
  <c r="E19" i="4"/>
  <c r="F19" i="4"/>
  <c r="G19" i="4"/>
  <c r="H19" i="4"/>
  <c r="A20" i="4"/>
  <c r="B20" i="4"/>
  <c r="C20" i="4"/>
  <c r="D20" i="4"/>
  <c r="E20" i="4"/>
  <c r="F20" i="4"/>
  <c r="G20" i="4"/>
  <c r="H20" i="4"/>
  <c r="A28" i="4"/>
  <c r="B28" i="4"/>
  <c r="C28" i="4"/>
  <c r="D28" i="4"/>
  <c r="E28" i="4"/>
  <c r="F28" i="4"/>
  <c r="G28" i="4"/>
  <c r="H28" i="4"/>
  <c r="A33" i="4"/>
  <c r="B33" i="4"/>
  <c r="C33" i="4"/>
  <c r="D33" i="4"/>
  <c r="E33" i="4"/>
  <c r="F33" i="4"/>
  <c r="G33" i="4"/>
  <c r="H33" i="4"/>
  <c r="A31" i="4"/>
  <c r="B31" i="4"/>
  <c r="C31" i="4"/>
  <c r="D31" i="4"/>
  <c r="E31" i="4"/>
  <c r="F31" i="4"/>
  <c r="G31" i="4"/>
  <c r="H31" i="4"/>
  <c r="A47" i="4"/>
  <c r="B47" i="4"/>
  <c r="C47" i="4"/>
  <c r="D47" i="4"/>
  <c r="E47" i="4"/>
  <c r="F47" i="4"/>
  <c r="G47" i="4"/>
  <c r="H47" i="4"/>
  <c r="A48" i="4"/>
  <c r="B48" i="4"/>
  <c r="C48" i="4"/>
  <c r="D48" i="4"/>
  <c r="E48" i="4"/>
  <c r="F48" i="4"/>
  <c r="G48" i="4"/>
  <c r="H48" i="4"/>
  <c r="A49" i="4"/>
  <c r="B49" i="4"/>
  <c r="C49" i="4"/>
  <c r="D49" i="4"/>
  <c r="E49" i="4"/>
  <c r="F49" i="4"/>
  <c r="G49" i="4"/>
  <c r="H49" i="4"/>
  <c r="A50" i="4"/>
  <c r="B50" i="4"/>
  <c r="C50" i="4"/>
  <c r="D50" i="4"/>
  <c r="E50" i="4"/>
  <c r="F50" i="4"/>
  <c r="G50" i="4"/>
  <c r="H50" i="4"/>
  <c r="A69" i="4"/>
  <c r="B69" i="4"/>
  <c r="C69" i="4"/>
  <c r="D69" i="4"/>
  <c r="E69" i="4"/>
  <c r="F69" i="4"/>
  <c r="G69" i="4"/>
  <c r="H69" i="4"/>
  <c r="A24" i="4"/>
  <c r="B24" i="4"/>
  <c r="C24" i="4"/>
  <c r="D24" i="4"/>
  <c r="E24" i="4"/>
  <c r="F24" i="4"/>
  <c r="G24" i="4"/>
  <c r="H24" i="4"/>
  <c r="A51" i="4"/>
  <c r="B51" i="4"/>
  <c r="C51" i="4"/>
  <c r="D51" i="4"/>
  <c r="E51" i="4"/>
  <c r="F51" i="4"/>
  <c r="G51" i="4"/>
  <c r="H51" i="4"/>
  <c r="A52" i="4"/>
  <c r="B52" i="4"/>
  <c r="C52" i="4"/>
  <c r="D52" i="4"/>
  <c r="E52" i="4"/>
  <c r="F52" i="4"/>
  <c r="G52" i="4"/>
  <c r="H52" i="4"/>
  <c r="A80" i="4"/>
  <c r="B80" i="4"/>
  <c r="C80" i="4"/>
  <c r="D80" i="4"/>
  <c r="E80" i="4"/>
  <c r="F80" i="4"/>
  <c r="G80" i="4"/>
  <c r="H80" i="4"/>
  <c r="A53" i="4"/>
  <c r="B53" i="4"/>
  <c r="C53" i="4"/>
  <c r="D53" i="4"/>
  <c r="E53" i="4"/>
  <c r="F53" i="4"/>
  <c r="G53" i="4"/>
  <c r="H53" i="4"/>
  <c r="A25" i="4"/>
  <c r="B25" i="4"/>
  <c r="C25" i="4"/>
  <c r="D25" i="4"/>
  <c r="E25" i="4"/>
  <c r="F25" i="4"/>
  <c r="G25" i="4"/>
  <c r="H25" i="4"/>
  <c r="A54" i="4"/>
  <c r="B54" i="4"/>
  <c r="C54" i="4"/>
  <c r="D54" i="4"/>
  <c r="E54" i="4"/>
  <c r="F54" i="4"/>
  <c r="G54" i="4"/>
  <c r="H54" i="4"/>
  <c r="A55" i="4"/>
  <c r="B55" i="4"/>
  <c r="C55" i="4"/>
  <c r="D55" i="4"/>
  <c r="E55" i="4"/>
  <c r="F55" i="4"/>
  <c r="G55" i="4"/>
  <c r="H55" i="4"/>
  <c r="A84" i="4"/>
  <c r="B84" i="4"/>
  <c r="C84" i="4"/>
  <c r="D84" i="4"/>
  <c r="E84" i="4"/>
  <c r="F84" i="4"/>
  <c r="G84" i="4"/>
  <c r="H84" i="4"/>
  <c r="A70" i="4"/>
  <c r="B70" i="4"/>
  <c r="C70" i="4"/>
  <c r="D70" i="4"/>
  <c r="E70" i="4"/>
  <c r="F70" i="4"/>
  <c r="G70" i="4"/>
  <c r="H70" i="4"/>
  <c r="A26" i="4"/>
  <c r="B26" i="4"/>
  <c r="C26" i="4"/>
  <c r="D26" i="4"/>
  <c r="E26" i="4"/>
  <c r="F26" i="4"/>
  <c r="G26" i="4"/>
  <c r="H26" i="4"/>
  <c r="A85" i="4"/>
  <c r="B85" i="4"/>
  <c r="C85" i="4"/>
  <c r="D85" i="4"/>
  <c r="E85" i="4"/>
  <c r="F85" i="4"/>
  <c r="G85" i="4"/>
  <c r="H85" i="4"/>
  <c r="A56" i="4"/>
  <c r="B56" i="4"/>
  <c r="C56" i="4"/>
  <c r="D56" i="4"/>
  <c r="E56" i="4"/>
  <c r="F56" i="4"/>
  <c r="G56" i="4"/>
  <c r="H56" i="4"/>
  <c r="A57" i="4"/>
  <c r="B57" i="4"/>
  <c r="C57" i="4"/>
  <c r="D57" i="4"/>
  <c r="E57" i="4"/>
  <c r="F57" i="4"/>
  <c r="G57" i="4"/>
  <c r="H57" i="4"/>
  <c r="A58" i="4"/>
  <c r="B58" i="4"/>
  <c r="C58" i="4"/>
  <c r="D58" i="4"/>
  <c r="E58" i="4"/>
  <c r="F58" i="4"/>
  <c r="G58" i="4"/>
  <c r="H58" i="4"/>
  <c r="A27" i="4"/>
  <c r="B27" i="4"/>
  <c r="C27" i="4"/>
  <c r="D27" i="4"/>
  <c r="E27" i="4"/>
  <c r="F27" i="4"/>
  <c r="G27" i="4"/>
  <c r="H27" i="4"/>
  <c r="A15" i="4"/>
  <c r="B15" i="4"/>
  <c r="C15" i="4"/>
  <c r="D15" i="4"/>
  <c r="E15" i="4"/>
  <c r="F15" i="4"/>
  <c r="G15" i="4"/>
  <c r="H15" i="4"/>
  <c r="A59" i="4"/>
  <c r="B59" i="4"/>
  <c r="C59" i="4"/>
  <c r="D59" i="4"/>
  <c r="E59" i="4"/>
  <c r="F59" i="4"/>
  <c r="G59" i="4"/>
  <c r="H59" i="4"/>
  <c r="A75" i="4"/>
  <c r="B75" i="4"/>
  <c r="C75" i="4"/>
  <c r="D75" i="4"/>
  <c r="E75" i="4"/>
  <c r="F75" i="4"/>
  <c r="G75" i="4"/>
  <c r="H75" i="4"/>
  <c r="A29" i="4"/>
  <c r="B29" i="4"/>
  <c r="C29" i="4"/>
  <c r="B102" i="4" s="1"/>
  <c r="D29" i="4"/>
  <c r="C102" i="4" s="1"/>
  <c r="E29" i="4"/>
  <c r="D102" i="4" s="1"/>
  <c r="F29" i="4"/>
  <c r="G29" i="4"/>
  <c r="H29" i="4"/>
  <c r="A71" i="4"/>
  <c r="B71" i="4"/>
  <c r="C71" i="4"/>
  <c r="D71" i="4"/>
  <c r="E71" i="4"/>
  <c r="F71" i="4"/>
  <c r="G71" i="4"/>
  <c r="H71" i="4"/>
  <c r="A60" i="4"/>
  <c r="B60" i="4"/>
  <c r="C60" i="4"/>
  <c r="D60" i="4"/>
  <c r="E60" i="4"/>
  <c r="F60" i="4"/>
  <c r="G60" i="4"/>
  <c r="H60" i="4"/>
  <c r="A38" i="4"/>
  <c r="B38" i="4"/>
  <c r="C38" i="4"/>
  <c r="D38" i="4"/>
  <c r="E38" i="4"/>
  <c r="F38" i="4"/>
  <c r="G38" i="4"/>
  <c r="H38" i="4"/>
  <c r="A72" i="4"/>
  <c r="B72" i="4"/>
  <c r="C72" i="4"/>
  <c r="D72" i="4"/>
  <c r="E72" i="4"/>
  <c r="F72" i="4"/>
  <c r="G72" i="4"/>
  <c r="H72" i="4"/>
  <c r="A65" i="4"/>
  <c r="B65" i="4"/>
  <c r="C65" i="4"/>
  <c r="D65" i="4"/>
  <c r="E65" i="4"/>
  <c r="F65" i="4"/>
  <c r="G65" i="4"/>
  <c r="H65" i="4"/>
  <c r="A61" i="4"/>
  <c r="B61" i="4"/>
  <c r="C61" i="4"/>
  <c r="D61" i="4"/>
  <c r="E61" i="4"/>
  <c r="F61" i="4"/>
  <c r="G61" i="4"/>
  <c r="H61" i="4"/>
  <c r="A79" i="4"/>
  <c r="B79" i="4"/>
  <c r="C79" i="4"/>
  <c r="D79" i="4"/>
  <c r="E79" i="4"/>
  <c r="F79" i="4"/>
  <c r="G79" i="4"/>
  <c r="H79" i="4"/>
  <c r="A16" i="4"/>
  <c r="B16" i="4"/>
  <c r="C16" i="4"/>
  <c r="D16" i="4"/>
  <c r="E16" i="4"/>
  <c r="F16" i="4"/>
  <c r="G16" i="4"/>
  <c r="H16" i="4"/>
  <c r="A62" i="4"/>
  <c r="B62" i="4"/>
  <c r="C62" i="4"/>
  <c r="D62" i="4"/>
  <c r="E62" i="4"/>
  <c r="F62" i="4"/>
  <c r="G62" i="4"/>
  <c r="H62" i="4"/>
  <c r="A63" i="4"/>
  <c r="B63" i="4"/>
  <c r="C63" i="4"/>
  <c r="D63" i="4"/>
  <c r="E63" i="4"/>
  <c r="F63" i="4"/>
  <c r="G63" i="4"/>
  <c r="H63" i="4"/>
  <c r="A66" i="4"/>
  <c r="B66" i="4"/>
  <c r="C66" i="4"/>
  <c r="D66" i="4"/>
  <c r="E66" i="4"/>
  <c r="F66" i="4"/>
  <c r="G66" i="4"/>
  <c r="H66" i="4"/>
  <c r="A21" i="4"/>
  <c r="B21" i="4"/>
  <c r="C21" i="4"/>
  <c r="D21" i="4"/>
  <c r="E21" i="4"/>
  <c r="F21" i="4"/>
  <c r="G21" i="4"/>
  <c r="H21" i="4"/>
  <c r="A81" i="4"/>
  <c r="B81" i="4"/>
  <c r="C81" i="4"/>
  <c r="D81" i="4"/>
  <c r="E81" i="4"/>
  <c r="F81" i="4"/>
  <c r="G81" i="4"/>
  <c r="H81" i="4"/>
  <c r="A64" i="4"/>
  <c r="B64" i="4"/>
  <c r="C64" i="4"/>
  <c r="D64" i="4"/>
  <c r="E64" i="4"/>
  <c r="F64" i="4"/>
  <c r="G64" i="4"/>
  <c r="H64" i="4"/>
  <c r="A82" i="4"/>
  <c r="B82" i="4"/>
  <c r="C82" i="4"/>
  <c r="D82" i="4"/>
  <c r="E82" i="4"/>
  <c r="F82" i="4"/>
  <c r="G82" i="4"/>
  <c r="H82" i="4"/>
  <c r="A74" i="4"/>
  <c r="B74" i="4"/>
  <c r="C74" i="4"/>
  <c r="D74" i="4"/>
  <c r="E74" i="4"/>
  <c r="F74" i="4"/>
  <c r="G74" i="4"/>
  <c r="H74" i="4"/>
  <c r="A73" i="4"/>
  <c r="B73" i="4"/>
  <c r="C73" i="4"/>
  <c r="D73" i="4"/>
  <c r="E73" i="4"/>
  <c r="F73" i="4"/>
  <c r="G73" i="4"/>
  <c r="H73" i="4"/>
  <c r="A34" i="4"/>
  <c r="B34" i="4"/>
  <c r="C34" i="4"/>
  <c r="D34" i="4"/>
  <c r="E34" i="4"/>
  <c r="F34" i="4"/>
  <c r="G34" i="4"/>
  <c r="H34" i="4"/>
  <c r="A35" i="4"/>
  <c r="B35" i="4"/>
  <c r="C35" i="4"/>
  <c r="D35" i="4"/>
  <c r="E35" i="4"/>
  <c r="F35" i="4"/>
  <c r="G35" i="4"/>
  <c r="H35" i="4"/>
  <c r="A7" i="4"/>
  <c r="B7" i="4"/>
  <c r="C7" i="4"/>
  <c r="E7" i="4"/>
  <c r="F7" i="4"/>
  <c r="A6" i="4"/>
  <c r="A1" i="4"/>
  <c r="D98" i="1"/>
  <c r="D99" i="1"/>
  <c r="D100" i="1"/>
  <c r="D101" i="1"/>
  <c r="D102" i="1"/>
  <c r="D103" i="1"/>
  <c r="D104" i="1"/>
  <c r="N9" i="1"/>
  <c r="C104" i="1"/>
  <c r="C103" i="1"/>
  <c r="C102" i="1"/>
  <c r="C101" i="1"/>
  <c r="C100" i="1"/>
  <c r="C99" i="1"/>
  <c r="C98" i="1"/>
  <c r="B104" i="1"/>
  <c r="B103" i="1"/>
  <c r="B102" i="1"/>
  <c r="B101" i="1"/>
  <c r="B100" i="1"/>
  <c r="B99" i="1"/>
  <c r="B98" i="1"/>
  <c r="B9" i="1"/>
  <c r="O9" i="1"/>
  <c r="D109" i="4" l="1"/>
  <c r="C109" i="4"/>
  <c r="D100" i="4"/>
  <c r="B103" i="4"/>
  <c r="C103" i="4"/>
  <c r="C107" i="4"/>
  <c r="C100" i="4"/>
  <c r="C108" i="4"/>
  <c r="C99" i="4"/>
  <c r="C105" i="4"/>
  <c r="C101" i="4"/>
  <c r="D91" i="4"/>
  <c r="C104" i="4"/>
  <c r="C106" i="4"/>
  <c r="B107" i="4"/>
  <c r="B100" i="4"/>
  <c r="B108" i="4"/>
  <c r="B99" i="4"/>
  <c r="B105" i="4"/>
  <c r="B101" i="4"/>
  <c r="B104" i="4"/>
  <c r="B106" i="4"/>
  <c r="D103" i="4"/>
  <c r="D107" i="4"/>
  <c r="D108" i="4"/>
  <c r="D99" i="4"/>
  <c r="D105" i="4"/>
  <c r="D101" i="4"/>
  <c r="E8" i="4"/>
  <c r="D104" i="4"/>
  <c r="D106" i="4"/>
  <c r="D105" i="1"/>
  <c r="D8" i="4"/>
  <c r="C105" i="1"/>
  <c r="C111" i="1" s="1"/>
  <c r="B105" i="1"/>
  <c r="A2" i="1"/>
  <c r="D110" i="4" l="1"/>
  <c r="D115" i="4" s="1"/>
  <c r="D117" i="4"/>
  <c r="D114" i="4"/>
  <c r="D118" i="4"/>
  <c r="C114" i="4"/>
  <c r="D113" i="4"/>
  <c r="C121" i="4"/>
  <c r="D121" i="4"/>
  <c r="C122" i="4"/>
  <c r="D120" i="4"/>
  <c r="D119" i="4"/>
  <c r="D116" i="4"/>
  <c r="D122" i="4"/>
  <c r="B110" i="4"/>
  <c r="C110" i="4"/>
  <c r="C115" i="4" s="1"/>
  <c r="C112" i="1"/>
  <c r="B107" i="1"/>
  <c r="B109" i="1"/>
  <c r="B113" i="1"/>
  <c r="B114" i="1"/>
  <c r="B110" i="1"/>
  <c r="D108" i="1"/>
  <c r="D107" i="1"/>
  <c r="D113" i="1"/>
  <c r="D112" i="1"/>
  <c r="D109" i="1"/>
  <c r="C109" i="1"/>
  <c r="C113" i="1"/>
  <c r="C107" i="1"/>
  <c r="C114" i="1"/>
  <c r="B108" i="1"/>
  <c r="C108" i="1"/>
  <c r="C110" i="1"/>
  <c r="D110" i="1"/>
  <c r="B111" i="1"/>
  <c r="B112" i="1"/>
  <c r="D114" i="1"/>
  <c r="D111" i="1"/>
  <c r="C118" i="4" l="1"/>
  <c r="C117" i="4"/>
  <c r="C113" i="4"/>
  <c r="C120" i="4"/>
  <c r="C116" i="4"/>
  <c r="C119" i="4"/>
  <c r="B117" i="4"/>
  <c r="B121" i="4"/>
  <c r="B122" i="4"/>
  <c r="B118" i="4"/>
  <c r="B120" i="4"/>
  <c r="B113" i="4"/>
  <c r="B114" i="4"/>
  <c r="B115" i="4"/>
  <c r="B116" i="4"/>
  <c r="B119" i="4"/>
  <c r="D112" i="4"/>
  <c r="C112" i="4"/>
  <c r="B112" i="4"/>
</calcChain>
</file>

<file path=xl/sharedStrings.xml><?xml version="1.0" encoding="utf-8"?>
<sst xmlns="http://schemas.openxmlformats.org/spreadsheetml/2006/main" count="111" uniqueCount="75">
  <si>
    <t>Who Qualifies</t>
  </si>
  <si>
    <t>Solution/Integrator</t>
  </si>
  <si>
    <t>Date Installed</t>
  </si>
  <si>
    <t>unknown</t>
  </si>
  <si>
    <t>Program</t>
  </si>
  <si>
    <t>Country</t>
  </si>
  <si>
    <t>Europe</t>
  </si>
  <si>
    <t>Middle East</t>
  </si>
  <si>
    <t>Pacific</t>
  </si>
  <si>
    <t>Region</t>
  </si>
  <si>
    <t>North America</t>
  </si>
  <si>
    <t>Modality</t>
  </si>
  <si>
    <t>Total # of Biometric Installations</t>
  </si>
  <si>
    <t>Face</t>
  </si>
  <si>
    <t xml:space="preserve"> </t>
  </si>
  <si>
    <t>Status</t>
  </si>
  <si>
    <t>China</t>
  </si>
  <si>
    <t>Asia</t>
  </si>
  <si>
    <t>Notes</t>
  </si>
  <si>
    <t>Authority/Owner</t>
  </si>
  <si>
    <t>Routes</t>
  </si>
  <si>
    <t>Total Units Installed</t>
  </si>
  <si>
    <t xml:space="preserve"> Name</t>
  </si>
  <si>
    <t>Location within Facility</t>
  </si>
  <si>
    <t>Biometric</t>
  </si>
  <si>
    <t>Facility</t>
  </si>
  <si>
    <t>Purpose</t>
  </si>
  <si>
    <t>T1</t>
  </si>
  <si>
    <t>Gate/Kiosk/Tablet</t>
  </si>
  <si>
    <t xml:space="preserve">Status </t>
  </si>
  <si>
    <t>Transportation Carrier/Owner</t>
  </si>
  <si>
    <t xml:space="preserve">Boarding  </t>
  </si>
  <si>
    <t>Total Number of Installations - Pilots, Deployments, Planned, Terminated</t>
  </si>
  <si>
    <t>Type</t>
  </si>
  <si>
    <t>Airport</t>
  </si>
  <si>
    <t xml:space="preserve">Biometric Boarding </t>
  </si>
  <si>
    <t>Number of Gates</t>
  </si>
  <si>
    <t>Sheet ONE:</t>
  </si>
  <si>
    <t>Hong Kong</t>
  </si>
  <si>
    <t>Q1 2020</t>
  </si>
  <si>
    <t>Latin America</t>
  </si>
  <si>
    <t xml:space="preserve">Regional Analysis </t>
  </si>
  <si>
    <t>Locations</t>
  </si>
  <si>
    <t>Units</t>
  </si>
  <si>
    <t>Africa</t>
  </si>
  <si>
    <t>Caribbean</t>
  </si>
  <si>
    <t>Other</t>
  </si>
  <si>
    <t>TOTAL</t>
  </si>
  <si>
    <t xml:space="preserve">PERCENT </t>
  </si>
  <si>
    <t xml:space="preserve">Planned  - - 4 gates initial,  rolled out to all gates by 2021 </t>
  </si>
  <si>
    <t>Gates</t>
  </si>
  <si>
    <t>Sheet TWO:</t>
  </si>
  <si>
    <t xml:space="preserve">Deployment Data and Regional Analysis </t>
  </si>
  <si>
    <t xml:space="preserve">Vendor Analysis </t>
  </si>
  <si>
    <t xml:space="preserve">Data for each known Biometric Boarding Deployment. Data is organized for Regional Market share analysis. If data is re-sorted, the Regional market share totals and associated charts will be impacted </t>
  </si>
  <si>
    <t xml:space="preserve">Number of Units </t>
  </si>
  <si>
    <t xml:space="preserve"> Biometric Boarding - eGates and Face Recognition Tablets  - Deployments at Airports and Seaports </t>
  </si>
  <si>
    <t xml:space="preserve">For the purposes of this analysis Biometric Boarding units are defined to be  Automated eGates and Tablet-based face recognition solutions  </t>
  </si>
  <si>
    <t xml:space="preserve">Data organized for Vendor Share Analysis.  If data is re-sorted, the Regional market share totals and associated charts will be impacted </t>
  </si>
  <si>
    <t>Biometric Boarding - eGates and Face Recognition Tablets</t>
  </si>
  <si>
    <t>Solution/Vendors</t>
  </si>
  <si>
    <t xml:space="preserve">Airport Authority (Hong Kong </t>
  </si>
  <si>
    <t>TSA Traveler Verification Services</t>
  </si>
  <si>
    <t xml:space="preserve">Vendors Analysis </t>
  </si>
  <si>
    <t>Vendor 1</t>
  </si>
  <si>
    <t>Vendor 2</t>
  </si>
  <si>
    <t>Vendor 3</t>
  </si>
  <si>
    <t>Vendor 4</t>
  </si>
  <si>
    <t>Vendor 5</t>
  </si>
  <si>
    <t>Vendor 6</t>
  </si>
  <si>
    <t>Vendor 7</t>
  </si>
  <si>
    <t>Vendor 8</t>
  </si>
  <si>
    <t>Vendor 9</t>
  </si>
  <si>
    <t>Vendor 10</t>
  </si>
  <si>
    <t xml:space="preserve">©2020 Acuity Market Intelligence:  All rights reserved.  The material contained within this document was created by and is protected under copyright by Acuity MI, LLC. The Author and Publisher make no guarantee on the datasets or forecasts contained herein. No part of this report including data, charts, and forecasts, nor the report in its entirety may be reproduced for any reason - EXCEPT FOR INTERNAL ANALYSIS BY THE PURCHASING ORGANIZATION -  without explicit consent of Acuity Market Intelligence.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</si>
</sst>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2"/>
      <color theme="1"/>
      <name val="Calibri"/>
      <family val="2"/>
      <scheme val="minor"/>
    </font>
    <font>
      <b/>
      <sz val="12"/>
      <color theme="0"/>
      <name val="Calibri"/>
      <family val="2"/>
      <charset val="129"/>
      <scheme val="minor"/>
    </font>
    <font>
      <sz val="12"/>
      <color theme="0"/>
      <name val="Calibri"/>
      <family val="2"/>
      <charset val="129"/>
      <scheme val="minor"/>
    </font>
    <font>
      <sz val="12"/>
      <color theme="1"/>
      <name val="Calibri"/>
      <family val="2"/>
    </font>
    <font>
      <b/>
      <sz val="10"/>
      <color theme="1"/>
      <name val="Calibri"/>
      <family val="2"/>
    </font>
    <font>
      <sz val="10"/>
      <color theme="1"/>
      <name val="Calibri"/>
      <family val="2"/>
    </font>
    <font>
      <sz val="10"/>
      <color theme="1"/>
      <name val="Calibri"/>
      <family val="2"/>
      <scheme val="minor"/>
    </font>
    <font>
      <sz val="11"/>
      <color theme="1"/>
      <name val="Calibri"/>
      <family val="2"/>
      <scheme val="minor"/>
    </font>
    <font>
      <u/>
      <sz val="12"/>
      <color theme="10"/>
      <name val="Calibri"/>
      <family val="2"/>
      <charset val="129"/>
      <scheme val="minor"/>
    </font>
    <font>
      <u/>
      <sz val="12"/>
      <color theme="11"/>
      <name val="Calibri"/>
      <family val="2"/>
      <charset val="129"/>
      <scheme val="minor"/>
    </font>
    <font>
      <sz val="10"/>
      <color rgb="FF232323"/>
      <name val="Calibri"/>
      <family val="2"/>
    </font>
    <font>
      <b/>
      <sz val="10"/>
      <color theme="1"/>
      <name val="Calibri"/>
      <family val="2"/>
      <scheme val="minor"/>
    </font>
    <font>
      <sz val="10"/>
      <color rgb="FF000000"/>
      <name val="Calibri"/>
      <family val="2"/>
      <scheme val="minor"/>
    </font>
    <font>
      <b/>
      <sz val="18"/>
      <color theme="0"/>
      <name val="Calibri"/>
      <family val="2"/>
      <scheme val="minor"/>
    </font>
    <font>
      <sz val="18"/>
      <color theme="1"/>
      <name val="Calibri"/>
      <family val="2"/>
      <scheme val="minor"/>
    </font>
    <font>
      <sz val="18"/>
      <color theme="0"/>
      <name val="Calibri"/>
      <family val="2"/>
      <scheme val="minor"/>
    </font>
    <font>
      <b/>
      <sz val="12"/>
      <color theme="1"/>
      <name val="Calibri"/>
      <family val="2"/>
      <scheme val="minor"/>
    </font>
    <font>
      <b/>
      <sz val="12"/>
      <color theme="0"/>
      <name val="Calibri"/>
      <family val="2"/>
      <scheme val="minor"/>
    </font>
    <font>
      <b/>
      <sz val="12"/>
      <color theme="1"/>
      <name val="Calibri (Body)"/>
    </font>
    <font>
      <b/>
      <sz val="14"/>
      <name val="Calibri"/>
      <family val="2"/>
      <scheme val="minor"/>
    </font>
    <font>
      <sz val="16"/>
      <color theme="1"/>
      <name val="Calibri"/>
      <family val="2"/>
      <scheme val="minor"/>
    </font>
    <font>
      <sz val="14"/>
      <color theme="1"/>
      <name val="Calibri"/>
      <family val="2"/>
      <scheme val="minor"/>
    </font>
    <font>
      <sz val="14"/>
      <color theme="0"/>
      <name val="Calibri"/>
      <family val="2"/>
      <scheme val="minor"/>
    </font>
    <font>
      <sz val="10"/>
      <color rgb="FF292929"/>
      <name val="Calibri"/>
      <family val="2"/>
    </font>
    <font>
      <sz val="8"/>
      <name val="Calibri"/>
      <family val="2"/>
      <scheme val="minor"/>
    </font>
    <font>
      <sz val="10"/>
      <color rgb="FF232323"/>
      <name val="Calibri"/>
      <family val="2"/>
      <scheme val="minor"/>
    </font>
    <font>
      <sz val="12"/>
      <color theme="0"/>
      <name val="Calibri"/>
      <family val="2"/>
      <scheme val="minor"/>
    </font>
    <font>
      <sz val="12"/>
      <color theme="0"/>
      <name val="Calibri (Body)"/>
    </font>
    <font>
      <sz val="11"/>
      <color theme="0"/>
      <name val="Calibri (Body)"/>
    </font>
    <font>
      <sz val="10"/>
      <color rgb="FF333333"/>
      <name val="Calibri"/>
      <family val="2"/>
      <scheme val="minor"/>
    </font>
    <font>
      <sz val="10"/>
      <color rgb="FF414040"/>
      <name val="Calibri"/>
      <family val="2"/>
    </font>
  </fonts>
  <fills count="15">
    <fill>
      <patternFill patternType="none"/>
    </fill>
    <fill>
      <patternFill patternType="gray125"/>
    </fill>
    <fill>
      <patternFill patternType="solid">
        <fgColor theme="4" tint="0.79998168889431442"/>
        <bgColor indexed="64"/>
      </patternFill>
    </fill>
    <fill>
      <patternFill patternType="solid">
        <fgColor rgb="FFD9D9D9"/>
        <bgColor indexed="64"/>
      </patternFill>
    </fill>
    <fill>
      <patternFill patternType="solid">
        <fgColor theme="9"/>
        <bgColor indexed="64"/>
      </patternFill>
    </fill>
    <fill>
      <patternFill patternType="solid">
        <fgColor theme="5"/>
        <bgColor indexed="64"/>
      </patternFill>
    </fill>
    <fill>
      <patternFill patternType="solid">
        <fgColor theme="4"/>
        <bgColor indexed="64"/>
      </patternFill>
    </fill>
    <fill>
      <patternFill patternType="solid">
        <fgColor theme="6"/>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7"/>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475">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149">
    <xf numFmtId="0" fontId="0" fillId="0" borderId="0" xfId="0"/>
    <xf numFmtId="0" fontId="2" fillId="0" borderId="0" xfId="0" applyFont="1" applyBorder="1"/>
    <xf numFmtId="0" fontId="0" fillId="0" borderId="0" xfId="0" applyBorder="1"/>
    <xf numFmtId="0" fontId="5" fillId="0" borderId="1" xfId="0" applyFont="1" applyBorder="1" applyAlignment="1">
      <alignment horizontal="left" vertical="top" wrapText="1"/>
    </xf>
    <xf numFmtId="17" fontId="5" fillId="0" borderId="1" xfId="0" applyNumberFormat="1" applyFont="1" applyBorder="1" applyAlignment="1">
      <alignment horizontal="left" vertical="top" wrapText="1"/>
    </xf>
    <xf numFmtId="0" fontId="4" fillId="3" borderId="1" xfId="0" applyFont="1" applyFill="1" applyBorder="1" applyAlignment="1">
      <alignment vertical="top" wrapText="1"/>
    </xf>
    <xf numFmtId="0" fontId="6" fillId="0" borderId="0" xfId="0" applyFont="1" applyBorder="1" applyAlignment="1">
      <alignment vertical="top"/>
    </xf>
    <xf numFmtId="0" fontId="6" fillId="0" borderId="0" xfId="0" applyFont="1" applyBorder="1" applyAlignment="1">
      <alignment horizontal="left" vertical="top"/>
    </xf>
    <xf numFmtId="0" fontId="10" fillId="0" borderId="1" xfId="0" applyFont="1" applyBorder="1" applyAlignment="1">
      <alignment horizontal="left" vertical="top" wrapText="1"/>
    </xf>
    <xf numFmtId="0" fontId="3" fillId="0" borderId="0" xfId="0" applyFont="1" applyBorder="1" applyAlignment="1">
      <alignment wrapText="1"/>
    </xf>
    <xf numFmtId="0" fontId="11" fillId="0" borderId="0" xfId="0" applyFont="1" applyBorder="1" applyAlignment="1">
      <alignment vertical="top"/>
    </xf>
    <xf numFmtId="0" fontId="11" fillId="2" borderId="1" xfId="0" applyNumberFormat="1" applyFont="1" applyFill="1" applyBorder="1" applyAlignment="1">
      <alignment horizontal="left" vertical="top" wrapText="1"/>
    </xf>
    <xf numFmtId="17" fontId="6" fillId="0" borderId="1" xfId="0" applyNumberFormat="1" applyFont="1" applyBorder="1" applyAlignment="1">
      <alignment horizontal="left" vertical="top" wrapText="1"/>
    </xf>
    <xf numFmtId="0" fontId="6" fillId="0" borderId="1" xfId="0" applyFont="1" applyBorder="1" applyAlignment="1">
      <alignment vertical="top" wrapText="1"/>
    </xf>
    <xf numFmtId="0" fontId="0" fillId="0" borderId="0" xfId="0" applyBorder="1" applyAlignment="1">
      <alignment wrapText="1"/>
    </xf>
    <xf numFmtId="0" fontId="7" fillId="0" borderId="0" xfId="0" applyFont="1" applyBorder="1" applyAlignment="1">
      <alignment wrapText="1"/>
    </xf>
    <xf numFmtId="0" fontId="6" fillId="2" borderId="1" xfId="0" applyFont="1" applyFill="1" applyBorder="1" applyAlignment="1">
      <alignment horizontal="center" vertical="top"/>
    </xf>
    <xf numFmtId="0" fontId="6" fillId="0" borderId="1" xfId="0" applyFont="1" applyBorder="1" applyAlignment="1">
      <alignment horizontal="left" vertical="top" wrapText="1"/>
    </xf>
    <xf numFmtId="0" fontId="15" fillId="0" borderId="0" xfId="0" applyFont="1" applyBorder="1"/>
    <xf numFmtId="0" fontId="11" fillId="2" borderId="1" xfId="0" applyNumberFormat="1" applyFont="1" applyFill="1" applyBorder="1" applyAlignment="1">
      <alignment horizontal="center" vertical="top" wrapText="1"/>
    </xf>
    <xf numFmtId="0" fontId="6" fillId="0" borderId="1" xfId="0" applyFont="1" applyBorder="1" applyAlignment="1">
      <alignment vertical="top"/>
    </xf>
    <xf numFmtId="0" fontId="5" fillId="0" borderId="0" xfId="0" applyFont="1" applyBorder="1" applyAlignment="1">
      <alignment horizontal="left" vertical="top" wrapText="1"/>
    </xf>
    <xf numFmtId="0" fontId="17" fillId="6" borderId="1" xfId="0" applyFont="1" applyFill="1" applyBorder="1"/>
    <xf numFmtId="0" fontId="17" fillId="0" borderId="0" xfId="0" applyFont="1" applyBorder="1"/>
    <xf numFmtId="0" fontId="17" fillId="11" borderId="4" xfId="0" applyNumberFormat="1" applyFont="1" applyFill="1" applyBorder="1" applyAlignment="1">
      <alignment horizontal="center" vertical="top" wrapText="1"/>
    </xf>
    <xf numFmtId="0" fontId="12" fillId="0" borderId="1" xfId="0" applyFont="1" applyBorder="1" applyAlignment="1">
      <alignment horizontal="left" vertical="top" wrapText="1"/>
    </xf>
    <xf numFmtId="0" fontId="6" fillId="0" borderId="1" xfId="0" applyNumberFormat="1" applyFont="1" applyFill="1" applyBorder="1" applyAlignment="1">
      <alignment horizontal="left" vertical="top" wrapText="1"/>
    </xf>
    <xf numFmtId="0" fontId="4" fillId="0" borderId="1" xfId="0" applyFont="1" applyBorder="1" applyAlignment="1">
      <alignment horizontal="left" vertical="top" wrapText="1"/>
    </xf>
    <xf numFmtId="0" fontId="5" fillId="0" borderId="1" xfId="0" applyFont="1" applyFill="1" applyBorder="1" applyAlignment="1">
      <alignment vertical="top" wrapText="1"/>
    </xf>
    <xf numFmtId="0" fontId="17" fillId="6" borderId="3" xfId="0" applyFont="1" applyFill="1" applyBorder="1" applyAlignment="1">
      <alignment horizontal="center" vertical="top" wrapText="1"/>
    </xf>
    <xf numFmtId="0" fontId="5" fillId="12" borderId="1" xfId="0" applyFont="1" applyFill="1" applyBorder="1" applyAlignment="1">
      <alignment horizontal="left" vertical="top" wrapText="1"/>
    </xf>
    <xf numFmtId="0" fontId="5" fillId="12" borderId="0" xfId="0" applyFont="1" applyFill="1" applyBorder="1" applyAlignment="1">
      <alignment horizontal="left" vertical="top" wrapText="1"/>
    </xf>
    <xf numFmtId="0" fontId="6" fillId="12" borderId="1" xfId="0" applyFont="1" applyFill="1" applyBorder="1" applyAlignment="1">
      <alignment vertical="top" wrapText="1"/>
    </xf>
    <xf numFmtId="0" fontId="17" fillId="6" borderId="2" xfId="0" applyFont="1" applyFill="1" applyBorder="1" applyAlignment="1">
      <alignment horizontal="center" vertical="top" wrapText="1"/>
    </xf>
    <xf numFmtId="0" fontId="6" fillId="0" borderId="1" xfId="0" applyFont="1" applyBorder="1" applyAlignment="1">
      <alignment horizontal="left" vertical="top"/>
    </xf>
    <xf numFmtId="0" fontId="18" fillId="0" borderId="1" xfId="0" applyFont="1" applyFill="1" applyBorder="1"/>
    <xf numFmtId="0" fontId="18" fillId="0" borderId="1" xfId="0" applyFont="1" applyFill="1" applyBorder="1" applyAlignment="1">
      <alignment horizontal="right" vertical="top" wrapText="1"/>
    </xf>
    <xf numFmtId="0" fontId="18" fillId="0" borderId="1" xfId="0" applyNumberFormat="1" applyFont="1" applyFill="1" applyBorder="1" applyAlignment="1">
      <alignment horizontal="left" vertical="top" wrapText="1"/>
    </xf>
    <xf numFmtId="0" fontId="18" fillId="0" borderId="2" xfId="0" applyNumberFormat="1" applyFont="1" applyFill="1" applyBorder="1" applyAlignment="1">
      <alignment horizontal="center" vertical="top" wrapText="1"/>
    </xf>
    <xf numFmtId="0" fontId="18" fillId="0" borderId="3" xfId="0" applyNumberFormat="1" applyFont="1" applyFill="1" applyBorder="1" applyAlignment="1">
      <alignment horizontal="center" vertical="top" wrapText="1"/>
    </xf>
    <xf numFmtId="0" fontId="18" fillId="0" borderId="2" xfId="0" applyFont="1" applyFill="1" applyBorder="1" applyAlignment="1">
      <alignment horizontal="left" vertical="top" wrapText="1"/>
    </xf>
    <xf numFmtId="0" fontId="18" fillId="0" borderId="1" xfId="0" applyFont="1" applyFill="1" applyBorder="1" applyAlignment="1">
      <alignment horizontal="center" vertical="top" wrapText="1"/>
    </xf>
    <xf numFmtId="0" fontId="18" fillId="0" borderId="0" xfId="0" applyFont="1" applyFill="1" applyBorder="1"/>
    <xf numFmtId="0" fontId="18" fillId="0" borderId="2" xfId="0" applyFont="1" applyFill="1" applyBorder="1" applyAlignment="1">
      <alignment horizontal="left" vertical="top" wrapText="1"/>
    </xf>
    <xf numFmtId="0" fontId="5" fillId="0" borderId="4" xfId="0" applyFont="1" applyBorder="1" applyAlignment="1">
      <alignment vertical="top" wrapText="1"/>
    </xf>
    <xf numFmtId="0" fontId="6" fillId="0" borderId="0" xfId="0" applyFont="1" applyAlignment="1">
      <alignment horizontal="left" vertical="top"/>
    </xf>
    <xf numFmtId="0" fontId="6" fillId="0" borderId="0" xfId="0" applyFont="1" applyAlignment="1">
      <alignment vertical="top"/>
    </xf>
    <xf numFmtId="0" fontId="5" fillId="0" borderId="0" xfId="0" applyFont="1" applyBorder="1" applyAlignment="1">
      <alignment vertical="top" wrapText="1"/>
    </xf>
    <xf numFmtId="0" fontId="5" fillId="0" borderId="0" xfId="0" applyFont="1" applyAlignment="1">
      <alignment horizontal="left" vertical="top" wrapText="1"/>
    </xf>
    <xf numFmtId="17" fontId="6" fillId="0" borderId="0" xfId="0" applyNumberFormat="1" applyFont="1" applyAlignment="1">
      <alignment horizontal="left" vertical="top" wrapText="1"/>
    </xf>
    <xf numFmtId="0" fontId="6" fillId="0" borderId="0" xfId="0" applyFont="1" applyAlignment="1">
      <alignment vertical="top" wrapText="1"/>
    </xf>
    <xf numFmtId="0" fontId="10" fillId="0" borderId="0" xfId="0" applyFont="1" applyAlignment="1">
      <alignment horizontal="left" vertical="top" wrapText="1"/>
    </xf>
    <xf numFmtId="0" fontId="5" fillId="0" borderId="0" xfId="0" applyFont="1" applyAlignment="1">
      <alignment vertical="top" wrapText="1"/>
    </xf>
    <xf numFmtId="0" fontId="16" fillId="13" borderId="0" xfId="0" applyFont="1" applyFill="1" applyAlignment="1">
      <alignment horizontal="right"/>
    </xf>
    <xf numFmtId="0" fontId="21" fillId="0" borderId="0" xfId="0" applyFont="1" applyBorder="1" applyAlignment="1">
      <alignment horizontal="left" vertical="top" wrapText="1"/>
    </xf>
    <xf numFmtId="0" fontId="21" fillId="0" borderId="0" xfId="0" applyFont="1" applyBorder="1" applyAlignment="1">
      <alignment wrapText="1"/>
    </xf>
    <xf numFmtId="0" fontId="22" fillId="0" borderId="0" xfId="0" applyFont="1" applyBorder="1"/>
    <xf numFmtId="0" fontId="21" fillId="0" borderId="0" xfId="0" applyFont="1" applyBorder="1"/>
    <xf numFmtId="0" fontId="19" fillId="0" borderId="0" xfId="0" applyFont="1" applyFill="1" applyBorder="1" applyAlignment="1">
      <alignment horizontal="left" wrapText="1"/>
    </xf>
    <xf numFmtId="0" fontId="21" fillId="0" borderId="0" xfId="0" applyFont="1" applyFill="1" applyBorder="1" applyAlignment="1">
      <alignment wrapText="1"/>
    </xf>
    <xf numFmtId="0" fontId="21" fillId="0" borderId="0" xfId="0" applyFont="1" applyFill="1" applyBorder="1"/>
    <xf numFmtId="1" fontId="21" fillId="0" borderId="0" xfId="0" applyNumberFormat="1" applyFont="1" applyBorder="1" applyAlignment="1">
      <alignment horizontal="left" vertical="top" wrapText="1"/>
    </xf>
    <xf numFmtId="1" fontId="21" fillId="0" borderId="0" xfId="0" applyNumberFormat="1" applyFont="1" applyBorder="1" applyAlignment="1">
      <alignment wrapText="1"/>
    </xf>
    <xf numFmtId="1" fontId="21" fillId="0" borderId="0" xfId="0" applyNumberFormat="1" applyFont="1" applyFill="1" applyBorder="1" applyAlignment="1">
      <alignment wrapText="1"/>
    </xf>
    <xf numFmtId="1" fontId="17" fillId="11" borderId="4" xfId="0" applyNumberFormat="1" applyFont="1" applyFill="1" applyBorder="1" applyAlignment="1">
      <alignment horizontal="center" vertical="top" wrapText="1"/>
    </xf>
    <xf numFmtId="1" fontId="11" fillId="2" borderId="1" xfId="0" applyNumberFormat="1" applyFont="1" applyFill="1" applyBorder="1" applyAlignment="1">
      <alignment horizontal="left" vertical="top" wrapText="1"/>
    </xf>
    <xf numFmtId="1" fontId="5" fillId="0" borderId="1" xfId="0" applyNumberFormat="1" applyFont="1" applyBorder="1" applyAlignment="1">
      <alignment horizontal="left" vertical="top" wrapText="1"/>
    </xf>
    <xf numFmtId="1" fontId="6" fillId="0" borderId="1" xfId="0" applyNumberFormat="1" applyFont="1" applyFill="1" applyBorder="1" applyAlignment="1">
      <alignment horizontal="left" vertical="top" wrapText="1"/>
    </xf>
    <xf numFmtId="1" fontId="6" fillId="0" borderId="1" xfId="0" applyNumberFormat="1" applyFont="1" applyBorder="1" applyAlignment="1">
      <alignment horizontal="left" vertical="top" wrapText="1"/>
    </xf>
    <xf numFmtId="1" fontId="0" fillId="0" borderId="0" xfId="0" applyNumberFormat="1" applyBorder="1" applyAlignment="1">
      <alignment wrapText="1"/>
    </xf>
    <xf numFmtId="0" fontId="23" fillId="3" borderId="1" xfId="0" applyFont="1" applyFill="1" applyBorder="1" applyAlignment="1">
      <alignment vertical="top" wrapText="1"/>
    </xf>
    <xf numFmtId="0" fontId="5" fillId="3" borderId="1" xfId="0" applyFont="1" applyFill="1" applyBorder="1" applyAlignment="1">
      <alignment vertical="top" wrapText="1"/>
    </xf>
    <xf numFmtId="0" fontId="6" fillId="9" borderId="1" xfId="0" applyFont="1" applyFill="1" applyBorder="1" applyAlignment="1">
      <alignment vertical="top" wrapText="1"/>
    </xf>
    <xf numFmtId="0" fontId="0" fillId="0" borderId="0" xfId="0" applyFont="1" applyBorder="1" applyAlignment="1">
      <alignment wrapText="1"/>
    </xf>
    <xf numFmtId="0" fontId="25" fillId="0" borderId="1" xfId="0" applyFont="1" applyBorder="1" applyAlignment="1">
      <alignment horizontal="left" vertical="top" wrapText="1"/>
    </xf>
    <xf numFmtId="0" fontId="6" fillId="14" borderId="1" xfId="0" applyNumberFormat="1" applyFont="1" applyFill="1" applyBorder="1" applyAlignment="1">
      <alignment horizontal="left" vertical="top" wrapText="1"/>
    </xf>
    <xf numFmtId="0" fontId="6" fillId="12" borderId="1" xfId="0" applyNumberFormat="1" applyFont="1" applyFill="1" applyBorder="1" applyAlignment="1">
      <alignment horizontal="left" vertical="top" wrapText="1"/>
    </xf>
    <xf numFmtId="0" fontId="4" fillId="3" borderId="1" xfId="0" applyFont="1" applyFill="1" applyBorder="1" applyAlignment="1">
      <alignment horizontal="left" vertical="top" wrapText="1"/>
    </xf>
    <xf numFmtId="1" fontId="6" fillId="14" borderId="1" xfId="0" applyNumberFormat="1" applyFont="1" applyFill="1" applyBorder="1" applyAlignment="1">
      <alignment horizontal="left" vertical="top" wrapText="1"/>
    </xf>
    <xf numFmtId="0" fontId="6" fillId="14" borderId="0" xfId="0" applyFont="1" applyFill="1" applyBorder="1" applyAlignment="1">
      <alignment horizontal="left" vertical="top"/>
    </xf>
    <xf numFmtId="0" fontId="6" fillId="0" borderId="0" xfId="0" applyFont="1" applyAlignment="1">
      <alignment horizontal="left" vertical="top" wrapText="1"/>
    </xf>
    <xf numFmtId="17" fontId="6" fillId="0" borderId="1" xfId="0" applyNumberFormat="1" applyFont="1" applyBorder="1" applyAlignment="1">
      <alignment horizontal="left" vertical="top"/>
    </xf>
    <xf numFmtId="1" fontId="6" fillId="0" borderId="1" xfId="0" applyNumberFormat="1" applyFont="1" applyBorder="1" applyAlignment="1">
      <alignment horizontal="left" vertical="top"/>
    </xf>
    <xf numFmtId="0" fontId="5" fillId="12" borderId="1" xfId="0" applyFont="1" applyFill="1" applyBorder="1" applyAlignment="1">
      <alignment vertical="top" wrapText="1"/>
    </xf>
    <xf numFmtId="0" fontId="0" fillId="0" borderId="0" xfId="0" applyBorder="1" applyAlignment="1">
      <alignment horizontal="left" vertical="top" wrapText="1"/>
    </xf>
    <xf numFmtId="1" fontId="0" fillId="0" borderId="0" xfId="0" applyNumberFormat="1" applyBorder="1" applyAlignment="1">
      <alignment horizontal="left" vertical="top" wrapText="1"/>
    </xf>
    <xf numFmtId="0" fontId="0" fillId="0" borderId="0" xfId="0" applyBorder="1" applyAlignment="1">
      <alignment horizontal="left" vertical="top"/>
    </xf>
    <xf numFmtId="0" fontId="0" fillId="12" borderId="0" xfId="0" applyFill="1" applyBorder="1" applyAlignment="1">
      <alignment wrapText="1"/>
    </xf>
    <xf numFmtId="0" fontId="17" fillId="8" borderId="0" xfId="0" applyFont="1" applyFill="1" applyBorder="1" applyAlignment="1">
      <alignment horizontal="left" vertical="top" wrapText="1"/>
    </xf>
    <xf numFmtId="0" fontId="26" fillId="8" borderId="0" xfId="0" applyFont="1" applyFill="1" applyBorder="1" applyAlignment="1">
      <alignment wrapText="1"/>
    </xf>
    <xf numFmtId="0" fontId="27" fillId="8" borderId="0" xfId="0" applyFont="1" applyFill="1" applyBorder="1" applyAlignment="1">
      <alignment horizontal="left" vertical="top" wrapText="1"/>
    </xf>
    <xf numFmtId="0" fontId="28" fillId="8" borderId="0" xfId="0" applyFont="1" applyFill="1" applyBorder="1" applyAlignment="1">
      <alignment wrapText="1"/>
    </xf>
    <xf numFmtId="0" fontId="27" fillId="8" borderId="0" xfId="0" applyFont="1" applyFill="1" applyBorder="1" applyAlignment="1">
      <alignment wrapText="1"/>
    </xf>
    <xf numFmtId="0" fontId="0" fillId="12" borderId="0" xfId="0" applyFill="1" applyBorder="1" applyAlignment="1">
      <alignment horizontal="left" vertical="top"/>
    </xf>
    <xf numFmtId="0" fontId="0" fillId="12" borderId="0" xfId="0" applyFont="1" applyFill="1" applyBorder="1" applyAlignment="1">
      <alignment horizontal="center" vertical="top" wrapText="1"/>
    </xf>
    <xf numFmtId="0" fontId="0" fillId="12" borderId="0" xfId="0" applyFill="1" applyBorder="1" applyAlignment="1">
      <alignment horizontal="center" vertical="top"/>
    </xf>
    <xf numFmtId="17" fontId="6" fillId="0" borderId="1" xfId="0" applyNumberFormat="1" applyFont="1" applyFill="1" applyBorder="1" applyAlignment="1">
      <alignment horizontal="left" vertical="top" wrapText="1"/>
    </xf>
    <xf numFmtId="0" fontId="6" fillId="2" borderId="1" xfId="0" applyNumberFormat="1" applyFont="1" applyFill="1" applyBorder="1" applyAlignment="1">
      <alignment horizontal="center" vertical="top" wrapText="1"/>
    </xf>
    <xf numFmtId="0" fontId="0" fillId="0" borderId="0" xfId="0" applyBorder="1" applyAlignment="1">
      <alignment horizontal="center" wrapText="1"/>
    </xf>
    <xf numFmtId="1" fontId="0" fillId="0" borderId="0" xfId="0" applyNumberFormat="1" applyBorder="1" applyAlignment="1">
      <alignment horizontal="center" wrapText="1"/>
    </xf>
    <xf numFmtId="9" fontId="0" fillId="0" borderId="0" xfId="0" applyNumberFormat="1" applyBorder="1" applyAlignment="1">
      <alignment wrapText="1"/>
    </xf>
    <xf numFmtId="9" fontId="0" fillId="0" borderId="0" xfId="0" applyNumberFormat="1" applyBorder="1" applyAlignment="1">
      <alignment horizontal="center" wrapText="1"/>
    </xf>
    <xf numFmtId="164" fontId="0" fillId="0" borderId="0" xfId="0" applyNumberFormat="1" applyBorder="1" applyAlignment="1">
      <alignment horizontal="center" wrapText="1"/>
    </xf>
    <xf numFmtId="0" fontId="17" fillId="6" borderId="1" xfId="0" applyFont="1" applyFill="1" applyBorder="1" applyAlignment="1">
      <alignment horizontal="left" vertical="top"/>
    </xf>
    <xf numFmtId="0" fontId="17" fillId="6" borderId="2" xfId="0" applyFont="1" applyFill="1" applyBorder="1" applyAlignment="1">
      <alignment horizontal="left" vertical="top" wrapText="1"/>
    </xf>
    <xf numFmtId="1" fontId="17" fillId="11" borderId="4" xfId="0" applyNumberFormat="1" applyFont="1" applyFill="1" applyBorder="1" applyAlignment="1">
      <alignment horizontal="left" vertical="top" wrapText="1"/>
    </xf>
    <xf numFmtId="0" fontId="17" fillId="11" borderId="4" xfId="0" applyNumberFormat="1" applyFont="1" applyFill="1" applyBorder="1" applyAlignment="1">
      <alignment horizontal="left" vertical="top" wrapText="1"/>
    </xf>
    <xf numFmtId="0" fontId="0" fillId="0" borderId="0" xfId="0" applyAlignment="1">
      <alignment horizontal="left" vertical="top"/>
    </xf>
    <xf numFmtId="1" fontId="7" fillId="0" borderId="0" xfId="0" applyNumberFormat="1" applyFont="1" applyBorder="1" applyAlignment="1">
      <alignment wrapText="1"/>
    </xf>
    <xf numFmtId="9" fontId="7" fillId="0" borderId="0" xfId="0" applyNumberFormat="1" applyFont="1" applyBorder="1" applyAlignment="1">
      <alignment wrapText="1"/>
    </xf>
    <xf numFmtId="0" fontId="29" fillId="0" borderId="0" xfId="0" applyFont="1" applyAlignment="1">
      <alignment vertical="top"/>
    </xf>
    <xf numFmtId="0" fontId="5" fillId="0" borderId="1" xfId="0" applyFont="1" applyBorder="1" applyAlignment="1">
      <alignment vertical="top" wrapText="1"/>
    </xf>
    <xf numFmtId="0" fontId="29" fillId="0" borderId="0" xfId="0" applyFont="1" applyAlignment="1">
      <alignment horizontal="left" vertical="top" wrapText="1"/>
    </xf>
    <xf numFmtId="0" fontId="29" fillId="0" borderId="1" xfId="0" applyFont="1" applyBorder="1" applyAlignment="1">
      <alignment vertical="top"/>
    </xf>
    <xf numFmtId="0" fontId="11" fillId="0" borderId="0" xfId="0" applyFont="1" applyAlignment="1">
      <alignment vertical="top"/>
    </xf>
    <xf numFmtId="0" fontId="30" fillId="0" borderId="1" xfId="0" applyFont="1" applyBorder="1" applyAlignment="1">
      <alignment vertical="top"/>
    </xf>
    <xf numFmtId="0" fontId="16" fillId="13" borderId="0" xfId="0" applyFont="1" applyFill="1" applyAlignment="1">
      <alignment horizontal="left"/>
    </xf>
    <xf numFmtId="0" fontId="0" fillId="0" borderId="0" xfId="0" applyAlignment="1">
      <alignment horizontal="left" vertical="top" wrapText="1"/>
    </xf>
    <xf numFmtId="0" fontId="13" fillId="8" borderId="8" xfId="0" applyFont="1" applyFill="1" applyBorder="1" applyAlignment="1">
      <alignment horizontal="center" vertical="top"/>
    </xf>
    <xf numFmtId="0" fontId="13" fillId="8" borderId="0" xfId="0" applyFont="1" applyFill="1" applyAlignment="1">
      <alignment horizontal="center" vertical="top"/>
    </xf>
    <xf numFmtId="0" fontId="19" fillId="10" borderId="0" xfId="0" applyFont="1" applyFill="1" applyAlignment="1">
      <alignment horizontal="left" vertical="top" wrapText="1"/>
    </xf>
    <xf numFmtId="0" fontId="20" fillId="0" borderId="9" xfId="0" applyFont="1" applyBorder="1" applyAlignment="1">
      <alignment horizontal="left" vertical="top" wrapText="1"/>
    </xf>
    <xf numFmtId="0" fontId="20" fillId="0" borderId="5" xfId="0" applyFont="1" applyBorder="1" applyAlignment="1">
      <alignment horizontal="left" vertical="top" wrapText="1"/>
    </xf>
    <xf numFmtId="0" fontId="20" fillId="0" borderId="10" xfId="0" applyFont="1" applyBorder="1" applyAlignment="1">
      <alignment horizontal="left" vertical="top" wrapText="1"/>
    </xf>
    <xf numFmtId="0" fontId="20" fillId="0" borderId="8" xfId="0" applyFont="1" applyBorder="1" applyAlignment="1">
      <alignment horizontal="left" vertical="top" wrapText="1"/>
    </xf>
    <xf numFmtId="0" fontId="20" fillId="0" borderId="0" xfId="0" applyFont="1" applyAlignment="1">
      <alignment horizontal="left" vertical="top" wrapText="1"/>
    </xf>
    <xf numFmtId="0" fontId="20" fillId="0" borderId="11" xfId="0" applyFont="1" applyBorder="1" applyAlignment="1">
      <alignment horizontal="left" vertical="top" wrapText="1"/>
    </xf>
    <xf numFmtId="0" fontId="20" fillId="0" borderId="6" xfId="0" applyFont="1" applyBorder="1" applyAlignment="1">
      <alignment horizontal="left" vertical="top" wrapText="1"/>
    </xf>
    <xf numFmtId="0" fontId="20" fillId="0" borderId="7" xfId="0" applyFont="1" applyBorder="1" applyAlignment="1">
      <alignment horizontal="left" vertical="top" wrapText="1"/>
    </xf>
    <xf numFmtId="0" fontId="20" fillId="0" borderId="12" xfId="0" applyFont="1" applyBorder="1" applyAlignment="1">
      <alignment horizontal="left" vertical="top" wrapText="1"/>
    </xf>
    <xf numFmtId="0" fontId="18" fillId="0" borderId="2" xfId="0" applyFont="1" applyFill="1" applyBorder="1" applyAlignment="1">
      <alignment horizontal="left" vertical="top" wrapText="1"/>
    </xf>
    <xf numFmtId="0" fontId="18" fillId="0" borderId="4" xfId="0" applyFont="1" applyFill="1" applyBorder="1" applyAlignment="1">
      <alignment horizontal="left" vertical="top" wrapText="1"/>
    </xf>
    <xf numFmtId="0" fontId="17" fillId="5" borderId="3" xfId="0" applyNumberFormat="1" applyFont="1" applyFill="1" applyBorder="1" applyAlignment="1">
      <alignment horizontal="center" vertical="top" wrapText="1"/>
    </xf>
    <xf numFmtId="0" fontId="17" fillId="5" borderId="4" xfId="0" applyNumberFormat="1" applyFont="1" applyFill="1" applyBorder="1" applyAlignment="1">
      <alignment horizontal="center" vertical="top" wrapText="1"/>
    </xf>
    <xf numFmtId="0" fontId="13" fillId="8" borderId="1" xfId="0" applyFont="1" applyFill="1" applyBorder="1" applyAlignment="1">
      <alignment horizontal="left" vertical="top" wrapText="1"/>
    </xf>
    <xf numFmtId="0" fontId="14" fillId="0" borderId="1" xfId="0" applyFont="1" applyBorder="1" applyAlignment="1">
      <alignment horizontal="left" vertical="top" wrapText="1"/>
    </xf>
    <xf numFmtId="0" fontId="14" fillId="0" borderId="1" xfId="0" applyFont="1" applyBorder="1" applyAlignment="1">
      <alignment wrapText="1"/>
    </xf>
    <xf numFmtId="0" fontId="17" fillId="4" borderId="1" xfId="0" applyNumberFormat="1" applyFont="1" applyFill="1" applyBorder="1" applyAlignment="1">
      <alignment horizontal="left" vertical="top" wrapText="1"/>
    </xf>
    <xf numFmtId="0" fontId="1" fillId="8" borderId="2" xfId="0" applyFont="1" applyFill="1" applyBorder="1" applyAlignment="1">
      <alignment horizontal="left" vertical="top" wrapText="1"/>
    </xf>
    <xf numFmtId="0" fontId="1" fillId="8" borderId="3" xfId="0" applyFont="1" applyFill="1" applyBorder="1" applyAlignment="1">
      <alignment horizontal="left" vertical="top" wrapText="1"/>
    </xf>
    <xf numFmtId="0" fontId="1" fillId="8" borderId="4" xfId="0" applyFont="1" applyFill="1" applyBorder="1" applyAlignment="1">
      <alignment horizontal="left" vertical="top" wrapText="1"/>
    </xf>
    <xf numFmtId="0" fontId="17" fillId="7" borderId="2" xfId="0" applyNumberFormat="1" applyFont="1" applyFill="1" applyBorder="1" applyAlignment="1">
      <alignment horizontal="center" vertical="top" wrapText="1"/>
    </xf>
    <xf numFmtId="0" fontId="17" fillId="7" borderId="3" xfId="0" applyNumberFormat="1" applyFont="1" applyFill="1" applyBorder="1" applyAlignment="1">
      <alignment horizontal="center" vertical="top" wrapText="1"/>
    </xf>
    <xf numFmtId="0" fontId="17" fillId="11" borderId="3" xfId="0" applyNumberFormat="1" applyFont="1" applyFill="1" applyBorder="1" applyAlignment="1">
      <alignment horizontal="center" vertical="top" wrapText="1"/>
    </xf>
    <xf numFmtId="0" fontId="17" fillId="11" borderId="4" xfId="0" applyNumberFormat="1" applyFont="1" applyFill="1" applyBorder="1" applyAlignment="1">
      <alignment horizontal="center" vertical="top" wrapText="1"/>
    </xf>
    <xf numFmtId="0" fontId="19" fillId="10" borderId="5" xfId="0" applyFont="1" applyFill="1" applyBorder="1" applyAlignment="1">
      <alignment horizontal="left" wrapText="1"/>
    </xf>
    <xf numFmtId="0" fontId="19" fillId="10" borderId="0" xfId="0" applyFont="1" applyFill="1" applyBorder="1" applyAlignment="1">
      <alignment horizontal="left" wrapText="1"/>
    </xf>
    <xf numFmtId="0" fontId="19" fillId="10" borderId="5" xfId="0" applyFont="1" applyFill="1" applyBorder="1" applyAlignment="1">
      <alignment horizontal="left" vertical="top" wrapText="1"/>
    </xf>
    <xf numFmtId="0" fontId="19" fillId="10" borderId="0" xfId="0" applyFont="1" applyFill="1" applyBorder="1" applyAlignment="1">
      <alignment horizontal="left" vertical="top" wrapText="1"/>
    </xf>
  </cellXfs>
  <cellStyles count="47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Locations by Region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9105-5749-8DAB-9FDCD0250FD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4-9105-5749-8DAB-9FDCD0250FD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195-1145-85AA-47A31719D24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5-9105-5749-8DAB-9FDCD0250FD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195-1145-85AA-47A31719D24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195-1145-85AA-47A31719D24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1-9105-5749-8DAB-9FDCD0250FDE}"/>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2-9105-5749-8DAB-9FDCD0250FDE}"/>
              </c:ext>
            </c:extLst>
          </c:dPt>
          <c:dLbls>
            <c:dLbl>
              <c:idx val="0"/>
              <c:layout>
                <c:manualLayout>
                  <c:x val="1.5994918581822382E-2"/>
                  <c:y val="-1.1689270891512884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9105-5749-8DAB-9FDCD0250FDE}"/>
                </c:ext>
              </c:extLst>
            </c:dLbl>
            <c:dLbl>
              <c:idx val="1"/>
              <c:layout>
                <c:manualLayout>
                  <c:x val="9.1967643617849228E-3"/>
                  <c:y val="-1.2143423994704368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9105-5749-8DAB-9FDCD0250FDE}"/>
                </c:ext>
              </c:extLst>
            </c:dLbl>
            <c:dLbl>
              <c:idx val="3"/>
              <c:layout>
                <c:manualLayout>
                  <c:x val="-7.1892192257030051E-3"/>
                  <c:y val="-2.6926906737826724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9105-5749-8DAB-9FDCD0250FDE}"/>
                </c:ext>
              </c:extLst>
            </c:dLbl>
            <c:dLbl>
              <c:idx val="6"/>
              <c:layout>
                <c:manualLayout>
                  <c:x val="-7.5688192397622648E-3"/>
                  <c:y val="-6.8936068783038928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9105-5749-8DAB-9FDCD0250FDE}"/>
                </c:ext>
              </c:extLst>
            </c:dLbl>
            <c:dLbl>
              <c:idx val="7"/>
              <c:layout>
                <c:manualLayout>
                  <c:x val="-4.0660550888662376E-2"/>
                  <c:y val="-1.8750975535910066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9105-5749-8DAB-9FDCD0250FD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'Deployment &amp; Regional Share'!$A$107:$A$114</c:f>
              <c:strCache>
                <c:ptCount val="8"/>
                <c:pt idx="0">
                  <c:v>Africa</c:v>
                </c:pt>
                <c:pt idx="1">
                  <c:v>Asia</c:v>
                </c:pt>
                <c:pt idx="2">
                  <c:v>Caribbean</c:v>
                </c:pt>
                <c:pt idx="3">
                  <c:v>Europe</c:v>
                </c:pt>
                <c:pt idx="4">
                  <c:v>Latin America</c:v>
                </c:pt>
                <c:pt idx="5">
                  <c:v>Middle East</c:v>
                </c:pt>
                <c:pt idx="6">
                  <c:v>North America</c:v>
                </c:pt>
                <c:pt idx="7">
                  <c:v>Pacific</c:v>
                </c:pt>
              </c:strCache>
            </c:strRef>
          </c:cat>
          <c:val>
            <c:numRef>
              <c:f>'Deployment &amp; Regional Share'!$B$107:$B$114</c:f>
              <c:numCache>
                <c:formatCode>0%</c:formatCode>
                <c:ptCount val="8"/>
                <c:pt idx="0">
                  <c:v>0</c:v>
                </c:pt>
                <c:pt idx="1">
                  <c:v>1</c:v>
                </c:pt>
                <c:pt idx="2">
                  <c:v>0</c:v>
                </c:pt>
                <c:pt idx="3">
                  <c:v>0</c:v>
                </c:pt>
                <c:pt idx="4">
                  <c:v>0</c:v>
                </c:pt>
                <c:pt idx="5">
                  <c:v>0</c:v>
                </c:pt>
                <c:pt idx="6">
                  <c:v>0</c:v>
                </c:pt>
                <c:pt idx="7">
                  <c:v>0</c:v>
                </c:pt>
              </c:numCache>
            </c:numRef>
          </c:val>
          <c:extLst>
            <c:ext xmlns:c16="http://schemas.microsoft.com/office/drawing/2014/chart" uri="{C3380CC4-5D6E-409C-BE32-E72D297353CC}">
              <c16:uniqueId val="{00000000-9105-5749-8DAB-9FDCD0250FDE}"/>
            </c:ext>
          </c:extLst>
        </c:ser>
        <c:dLbls>
          <c:showLegendKey val="0"/>
          <c:showVal val="0"/>
          <c:showCatName val="0"/>
          <c:showSerName val="0"/>
          <c:showPercent val="0"/>
          <c:showBubbleSize val="0"/>
          <c:showLeaderLines val="0"/>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Gates by Region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D5-784D-9BC7-EF3F2243144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D5-784D-9BC7-EF3F2243144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9D5-784D-9BC7-EF3F2243144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9D5-784D-9BC7-EF3F2243144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9D5-784D-9BC7-EF3F2243144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9D5-784D-9BC7-EF3F2243144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C9D5-784D-9BC7-EF3F2243144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C9D5-784D-9BC7-EF3F22431445}"/>
              </c:ext>
            </c:extLst>
          </c:dPt>
          <c:dLbls>
            <c:dLbl>
              <c:idx val="0"/>
              <c:layout>
                <c:manualLayout>
                  <c:x val="2.6623049486920704E-2"/>
                  <c:y val="-4.4528395382118592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C9D5-784D-9BC7-EF3F22431445}"/>
                </c:ext>
              </c:extLst>
            </c:dLbl>
            <c:dLbl>
              <c:idx val="1"/>
              <c:layout>
                <c:manualLayout>
                  <c:x val="2.4076147628922497E-2"/>
                  <c:y val="8.754200681135655E-3"/>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C9D5-784D-9BC7-EF3F22431445}"/>
                </c:ext>
              </c:extLst>
            </c:dLbl>
            <c:dLbl>
              <c:idx val="2"/>
              <c:layout>
                <c:manualLayout>
                  <c:x val="5.6267835593694089E-2"/>
                  <c:y val="2.7509172388243547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C9D5-784D-9BC7-EF3F22431445}"/>
                </c:ext>
              </c:extLst>
            </c:dLbl>
            <c:dLbl>
              <c:idx val="3"/>
              <c:layout>
                <c:manualLayout>
                  <c:x val="-7.1892192257030051E-3"/>
                  <c:y val="-2.6926906737826724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C9D5-784D-9BC7-EF3F22431445}"/>
                </c:ext>
              </c:extLst>
            </c:dLbl>
            <c:dLbl>
              <c:idx val="5"/>
              <c:layout>
                <c:manualLayout>
                  <c:x val="-6.7670230019532332E-3"/>
                  <c:y val="4.0531283908687959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C9D5-784D-9BC7-EF3F22431445}"/>
                </c:ext>
              </c:extLst>
            </c:dLbl>
            <c:dLbl>
              <c:idx val="6"/>
              <c:layout>
                <c:manualLayout>
                  <c:x val="-2.8824997363888809E-2"/>
                  <c:y val="-3.012619438505048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D-C9D5-784D-9BC7-EF3F22431445}"/>
                </c:ext>
              </c:extLst>
            </c:dLbl>
            <c:dLbl>
              <c:idx val="7"/>
              <c:layout>
                <c:manualLayout>
                  <c:x val="-4.491180325070171E-2"/>
                  <c:y val="-3.824100767452925E-3"/>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F-C9D5-784D-9BC7-EF3F2243144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'Deployment &amp; Regional Share'!$A$107:$A$114</c:f>
              <c:strCache>
                <c:ptCount val="8"/>
                <c:pt idx="0">
                  <c:v>Africa</c:v>
                </c:pt>
                <c:pt idx="1">
                  <c:v>Asia</c:v>
                </c:pt>
                <c:pt idx="2">
                  <c:v>Caribbean</c:v>
                </c:pt>
                <c:pt idx="3">
                  <c:v>Europe</c:v>
                </c:pt>
                <c:pt idx="4">
                  <c:v>Latin America</c:v>
                </c:pt>
                <c:pt idx="5">
                  <c:v>Middle East</c:v>
                </c:pt>
                <c:pt idx="6">
                  <c:v>North America</c:v>
                </c:pt>
                <c:pt idx="7">
                  <c:v>Pacific</c:v>
                </c:pt>
              </c:strCache>
            </c:strRef>
          </c:cat>
          <c:val>
            <c:numRef>
              <c:f>'Deployment &amp; Regional Share'!$C$107:$C$114</c:f>
              <c:numCache>
                <c:formatCode>0%</c:formatCode>
                <c:ptCount val="8"/>
                <c:pt idx="0">
                  <c:v>0</c:v>
                </c:pt>
                <c:pt idx="1">
                  <c:v>1</c:v>
                </c:pt>
                <c:pt idx="2" formatCode="0.0%">
                  <c:v>0</c:v>
                </c:pt>
                <c:pt idx="3">
                  <c:v>0</c:v>
                </c:pt>
                <c:pt idx="4" formatCode="0.0%">
                  <c:v>0</c:v>
                </c:pt>
                <c:pt idx="5" formatCode="0.0%">
                  <c:v>0</c:v>
                </c:pt>
                <c:pt idx="6">
                  <c:v>0</c:v>
                </c:pt>
                <c:pt idx="7" formatCode="0.0%">
                  <c:v>0</c:v>
                </c:pt>
              </c:numCache>
            </c:numRef>
          </c:val>
          <c:extLst>
            <c:ext xmlns:c16="http://schemas.microsoft.com/office/drawing/2014/chart" uri="{C3380CC4-5D6E-409C-BE32-E72D297353CC}">
              <c16:uniqueId val="{00000010-C9D5-784D-9BC7-EF3F22431445}"/>
            </c:ext>
          </c:extLst>
        </c:ser>
        <c:dLbls>
          <c:showLegendKey val="0"/>
          <c:showVal val="0"/>
          <c:showCatName val="0"/>
          <c:showSerName val="0"/>
          <c:showPercent val="0"/>
          <c:showBubbleSize val="0"/>
          <c:showLeaderLines val="0"/>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Units by Region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53A-C840-AFB1-AB6AD7C21A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53A-C840-AFB1-AB6AD7C21A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53A-C840-AFB1-AB6AD7C21A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53A-C840-AFB1-AB6AD7C21A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53A-C840-AFB1-AB6AD7C21A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53A-C840-AFB1-AB6AD7C21A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53A-C840-AFB1-AB6AD7C21A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553A-C840-AFB1-AB6AD7C21A63}"/>
              </c:ext>
            </c:extLst>
          </c:dPt>
          <c:dLbls>
            <c:dLbl>
              <c:idx val="0"/>
              <c:layout>
                <c:manualLayout>
                  <c:x val="2.6623049486920704E-2"/>
                  <c:y val="-4.4528395382118592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553A-C840-AFB1-AB6AD7C21A63}"/>
                </c:ext>
              </c:extLst>
            </c:dLbl>
            <c:dLbl>
              <c:idx val="1"/>
              <c:layout>
                <c:manualLayout>
                  <c:x val="-3.5569927243331418E-3"/>
                  <c:y val="-2.019241799386838E-4"/>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553A-C840-AFB1-AB6AD7C21A63}"/>
                </c:ext>
              </c:extLst>
            </c:dLbl>
            <c:dLbl>
              <c:idx val="2"/>
              <c:layout>
                <c:manualLayout>
                  <c:x val="1.1629685792281054E-2"/>
                  <c:y val="3.6261727587121235E-3"/>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553A-C840-AFB1-AB6AD7C21A63}"/>
                </c:ext>
              </c:extLst>
            </c:dLbl>
            <c:dLbl>
              <c:idx val="3"/>
              <c:layout>
                <c:manualLayout>
                  <c:x val="-7.1892192257030051E-3"/>
                  <c:y val="-2.6926906737826724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553A-C840-AFB1-AB6AD7C21A63}"/>
                </c:ext>
              </c:extLst>
            </c:dLbl>
            <c:dLbl>
              <c:idx val="5"/>
              <c:layout>
                <c:manualLayout>
                  <c:x val="-6.7670230019532332E-3"/>
                  <c:y val="4.0531283908687959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553A-C840-AFB1-AB6AD7C21A63}"/>
                </c:ext>
              </c:extLst>
            </c:dLbl>
            <c:dLbl>
              <c:idx val="6"/>
              <c:layout>
                <c:manualLayout>
                  <c:x val="-2.8824997363888809E-2"/>
                  <c:y val="-3.012619438505048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D-553A-C840-AFB1-AB6AD7C21A63}"/>
                </c:ext>
              </c:extLst>
            </c:dLbl>
            <c:dLbl>
              <c:idx val="7"/>
              <c:layout>
                <c:manualLayout>
                  <c:x val="-0.10442933631925236"/>
                  <c:y val="-9.7948506748357939E-3"/>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F-553A-C840-AFB1-AB6AD7C21A6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'Deployment &amp; Regional Share'!$A$107:$A$114</c:f>
              <c:strCache>
                <c:ptCount val="8"/>
                <c:pt idx="0">
                  <c:v>Africa</c:v>
                </c:pt>
                <c:pt idx="1">
                  <c:v>Asia</c:v>
                </c:pt>
                <c:pt idx="2">
                  <c:v>Caribbean</c:v>
                </c:pt>
                <c:pt idx="3">
                  <c:v>Europe</c:v>
                </c:pt>
                <c:pt idx="4">
                  <c:v>Latin America</c:v>
                </c:pt>
                <c:pt idx="5">
                  <c:v>Middle East</c:v>
                </c:pt>
                <c:pt idx="6">
                  <c:v>North America</c:v>
                </c:pt>
                <c:pt idx="7">
                  <c:v>Pacific</c:v>
                </c:pt>
              </c:strCache>
            </c:strRef>
          </c:cat>
          <c:val>
            <c:numRef>
              <c:f>'Deployment &amp; Regional Share'!$D$107:$D$114</c:f>
              <c:numCache>
                <c:formatCode>0%</c:formatCode>
                <c:ptCount val="8"/>
                <c:pt idx="0">
                  <c:v>0</c:v>
                </c:pt>
                <c:pt idx="1">
                  <c:v>1</c:v>
                </c:pt>
                <c:pt idx="2" formatCode="0.0%">
                  <c:v>0</c:v>
                </c:pt>
                <c:pt idx="3">
                  <c:v>0</c:v>
                </c:pt>
                <c:pt idx="4" formatCode="0.0%">
                  <c:v>0</c:v>
                </c:pt>
                <c:pt idx="5" formatCode="0.0%">
                  <c:v>0</c:v>
                </c:pt>
                <c:pt idx="6">
                  <c:v>0</c:v>
                </c:pt>
                <c:pt idx="7" formatCode="0.0%">
                  <c:v>0</c:v>
                </c:pt>
              </c:numCache>
            </c:numRef>
          </c:val>
          <c:extLst>
            <c:ext xmlns:c16="http://schemas.microsoft.com/office/drawing/2014/chart" uri="{C3380CC4-5D6E-409C-BE32-E72D297353CC}">
              <c16:uniqueId val="{00000010-553A-C840-AFB1-AB6AD7C21A63}"/>
            </c:ext>
          </c:extLst>
        </c:ser>
        <c:dLbls>
          <c:showLegendKey val="0"/>
          <c:showVal val="0"/>
          <c:showCatName val="0"/>
          <c:showSerName val="0"/>
          <c:showPercent val="0"/>
          <c:showBubbleSize val="0"/>
          <c:showLeaderLines val="0"/>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Locations by Vendor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BBA-7E49-9545-82712193EBE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BBA-7E49-9545-82712193EBE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BBA-7E49-9545-82712193EBE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BBA-7E49-9545-82712193EBE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BBA-7E49-9545-82712193EBE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BBA-7E49-9545-82712193EBE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BBA-7E49-9545-82712193EBE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BBA-7E49-9545-82712193EBE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A12-C14D-8F20-D701FFDF5BB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1-BBBA-7E49-9545-82712193EBEA}"/>
              </c:ext>
            </c:extLst>
          </c:dPt>
          <c:dLbls>
            <c:dLbl>
              <c:idx val="0"/>
              <c:layout>
                <c:manualLayout>
                  <c:x val="1.5994918581822382E-2"/>
                  <c:y val="-1.1689270891512884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BBBA-7E49-9545-82712193EBEA}"/>
                </c:ext>
              </c:extLst>
            </c:dLbl>
            <c:dLbl>
              <c:idx val="1"/>
              <c:layout>
                <c:manualLayout>
                  <c:x val="9.1967643617849228E-3"/>
                  <c:y val="-1.2143423994704368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BBBA-7E49-9545-82712193EBEA}"/>
                </c:ext>
              </c:extLst>
            </c:dLbl>
            <c:dLbl>
              <c:idx val="2"/>
              <c:layout>
                <c:manualLayout>
                  <c:x val="2.6570327262745806E-2"/>
                  <c:y val="-6.510468087987227E-3"/>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eparator> </c:separator>
              <c:extLst>
                <c:ext xmlns:c15="http://schemas.microsoft.com/office/drawing/2012/chart" uri="{CE6537A1-D6FC-4f65-9D91-7224C49458BB}">
                  <c15:layout>
                    <c:manualLayout>
                      <c:w val="0.13019460358745447"/>
                      <c:h val="6.3439217765942843E-2"/>
                    </c:manualLayout>
                  </c15:layout>
                </c:ext>
                <c:ext xmlns:c16="http://schemas.microsoft.com/office/drawing/2014/chart" uri="{C3380CC4-5D6E-409C-BE32-E72D297353CC}">
                  <c16:uniqueId val="{00000005-BBBA-7E49-9545-82712193EBEA}"/>
                </c:ext>
              </c:extLst>
            </c:dLbl>
            <c:dLbl>
              <c:idx val="3"/>
              <c:layout>
                <c:manualLayout>
                  <c:x val="-7.1892192257030051E-3"/>
                  <c:y val="-2.6926906737826724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BBBA-7E49-9545-82712193EBEA}"/>
                </c:ext>
              </c:extLst>
            </c:dLbl>
            <c:dLbl>
              <c:idx val="4"/>
              <c:layout>
                <c:manualLayout>
                  <c:x val="8.4295304709349917E-3"/>
                  <c:y val="1.3032219482886043E-3"/>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BBBA-7E49-9545-82712193EBEA}"/>
                </c:ext>
              </c:extLst>
            </c:dLbl>
            <c:dLbl>
              <c:idx val="5"/>
              <c:layout>
                <c:manualLayout>
                  <c:x val="9.5920973570265335E-4"/>
                  <c:y val="2.3054616847105549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BBBA-7E49-9545-82712193EBEA}"/>
                </c:ext>
              </c:extLst>
            </c:dLbl>
            <c:dLbl>
              <c:idx val="6"/>
              <c:layout>
                <c:manualLayout>
                  <c:x val="-0.12447817550977369"/>
                  <c:y val="-2.4155444477667515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D-BBBA-7E49-9545-82712193EBEA}"/>
                </c:ext>
              </c:extLst>
            </c:dLbl>
            <c:dLbl>
              <c:idx val="7"/>
              <c:layout>
                <c:manualLayout>
                  <c:x val="-4.0660550888662376E-2"/>
                  <c:y val="-1.8750975535910066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F-BBBA-7E49-9545-82712193EBEA}"/>
                </c:ext>
              </c:extLst>
            </c:dLbl>
            <c:dLbl>
              <c:idx val="9"/>
              <c:layout>
                <c:manualLayout>
                  <c:x val="1.0427284336813E-2"/>
                  <c:y val="-2.292250812868234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1-BBBA-7E49-9545-82712193EBE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'Vendor Share'!$A$112:$A$121</c:f>
              <c:strCache>
                <c:ptCount val="10"/>
                <c:pt idx="0">
                  <c:v>Vendor 1</c:v>
                </c:pt>
                <c:pt idx="1">
                  <c:v>Vendor 2</c:v>
                </c:pt>
                <c:pt idx="2">
                  <c:v>Vendor 3</c:v>
                </c:pt>
                <c:pt idx="3">
                  <c:v>Vendor 4</c:v>
                </c:pt>
                <c:pt idx="4">
                  <c:v>Vendor 5</c:v>
                </c:pt>
                <c:pt idx="5">
                  <c:v>Vendor 6</c:v>
                </c:pt>
                <c:pt idx="6">
                  <c:v>Vendor 7</c:v>
                </c:pt>
                <c:pt idx="7">
                  <c:v>Vendor 8</c:v>
                </c:pt>
                <c:pt idx="8">
                  <c:v>Vendor 9</c:v>
                </c:pt>
                <c:pt idx="9">
                  <c:v>Vendor 10</c:v>
                </c:pt>
              </c:strCache>
            </c:strRef>
          </c:cat>
          <c:val>
            <c:numRef>
              <c:f>'Vendor Share'!$B$112:$B$121</c:f>
              <c:numCache>
                <c:formatCode>0%</c:formatCode>
                <c:ptCount val="10"/>
                <c:pt idx="0">
                  <c:v>3.7037037037037035E-2</c:v>
                </c:pt>
                <c:pt idx="1">
                  <c:v>4.9382716049382713E-2</c:v>
                </c:pt>
                <c:pt idx="2">
                  <c:v>7.407407407407407E-2</c:v>
                </c:pt>
                <c:pt idx="3">
                  <c:v>2.4691358024691357E-2</c:v>
                </c:pt>
                <c:pt idx="4">
                  <c:v>2.4691358024691357E-2</c:v>
                </c:pt>
                <c:pt idx="5">
                  <c:v>2.4691358024691357E-2</c:v>
                </c:pt>
                <c:pt idx="6">
                  <c:v>0.32098765432098764</c:v>
                </c:pt>
                <c:pt idx="7">
                  <c:v>7.407407407407407E-2</c:v>
                </c:pt>
                <c:pt idx="8">
                  <c:v>3.7037037037037035E-2</c:v>
                </c:pt>
                <c:pt idx="9">
                  <c:v>9.8765432098765427E-2</c:v>
                </c:pt>
              </c:numCache>
            </c:numRef>
          </c:val>
          <c:extLst>
            <c:ext xmlns:c16="http://schemas.microsoft.com/office/drawing/2014/chart" uri="{C3380CC4-5D6E-409C-BE32-E72D297353CC}">
              <c16:uniqueId val="{00000010-BBBA-7E49-9545-82712193EBEA}"/>
            </c:ext>
          </c:extLst>
        </c:ser>
        <c:dLbls>
          <c:showLegendKey val="0"/>
          <c:showVal val="0"/>
          <c:showCatName val="0"/>
          <c:showSerName val="0"/>
          <c:showPercent val="0"/>
          <c:showBubbleSize val="0"/>
          <c:showLeaderLines val="0"/>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Gates by Vendor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2E1-204D-82D5-A12ADD61C32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2E1-204D-82D5-A12ADD61C32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2E1-204D-82D5-A12ADD61C32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2E1-204D-82D5-A12ADD61C32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2E1-204D-82D5-A12ADD61C32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2E1-204D-82D5-A12ADD61C32B}"/>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32E1-204D-82D5-A12ADD61C32B}"/>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32E1-204D-82D5-A12ADD61C32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32E1-204D-82D5-A12ADD61C32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32E1-204D-82D5-A12ADD61C32B}"/>
              </c:ext>
            </c:extLst>
          </c:dPt>
          <c:dLbls>
            <c:dLbl>
              <c:idx val="0"/>
              <c:layout>
                <c:manualLayout>
                  <c:x val="1.5994918581822382E-2"/>
                  <c:y val="-1.1689270891512884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32E1-204D-82D5-A12ADD61C32B}"/>
                </c:ext>
              </c:extLst>
            </c:dLbl>
            <c:dLbl>
              <c:idx val="1"/>
              <c:layout>
                <c:manualLayout>
                  <c:x val="9.1967643617849228E-3"/>
                  <c:y val="-1.2143423994704368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32E1-204D-82D5-A12ADD61C32B}"/>
                </c:ext>
              </c:extLst>
            </c:dLbl>
            <c:dLbl>
              <c:idx val="2"/>
              <c:layout>
                <c:manualLayout>
                  <c:x val="1.7005009448157318E-2"/>
                  <c:y val="6.9237192036241992E-3"/>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eparator> </c:separator>
              <c:extLst>
                <c:ext xmlns:c15="http://schemas.microsoft.com/office/drawing/2012/chart" uri="{CE6537A1-D6FC-4f65-9D91-7224C49458BB}">
                  <c15:layout>
                    <c:manualLayout>
                      <c:w val="0.12381772504439546"/>
                      <c:h val="8.4336842441782842E-2"/>
                    </c:manualLayout>
                  </c15:layout>
                </c:ext>
                <c:ext xmlns:c16="http://schemas.microsoft.com/office/drawing/2014/chart" uri="{C3380CC4-5D6E-409C-BE32-E72D297353CC}">
                  <c16:uniqueId val="{00000005-32E1-204D-82D5-A12ADD61C32B}"/>
                </c:ext>
              </c:extLst>
            </c:dLbl>
            <c:dLbl>
              <c:idx val="3"/>
              <c:layout>
                <c:manualLayout>
                  <c:x val="-7.1892192257030051E-3"/>
                  <c:y val="-2.6926906737826724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32E1-204D-82D5-A12ADD61C32B}"/>
                </c:ext>
              </c:extLst>
            </c:dLbl>
            <c:dLbl>
              <c:idx val="4"/>
              <c:layout>
                <c:manualLayout>
                  <c:x val="8.4295304709349917E-3"/>
                  <c:y val="1.3032219482886043E-3"/>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32E1-204D-82D5-A12ADD61C32B}"/>
                </c:ext>
              </c:extLst>
            </c:dLbl>
            <c:dLbl>
              <c:idx val="5"/>
              <c:layout>
                <c:manualLayout>
                  <c:x val="-3.0925182979592236E-2"/>
                  <c:y val="2.3054616847105441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32E1-204D-82D5-A12ADD61C32B}"/>
                </c:ext>
              </c:extLst>
            </c:dLbl>
            <c:dLbl>
              <c:idx val="6"/>
              <c:layout>
                <c:manualLayout>
                  <c:x val="-5.4332511536124804E-2"/>
                  <c:y val="-1.519931961659334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D-32E1-204D-82D5-A12ADD61C32B}"/>
                </c:ext>
              </c:extLst>
            </c:dLbl>
            <c:dLbl>
              <c:idx val="7"/>
              <c:layout>
                <c:manualLayout>
                  <c:x val="-4.0660550888662376E-2"/>
                  <c:y val="-1.8750975535910066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F-32E1-204D-82D5-A12ADD61C32B}"/>
                </c:ext>
              </c:extLst>
            </c:dLbl>
            <c:dLbl>
              <c:idx val="8"/>
              <c:layout>
                <c:manualLayout>
                  <c:x val="-2.1589918171760637E-2"/>
                  <c:y val="-2.3882999629531421E-3"/>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1-32E1-204D-82D5-A12ADD61C32B}"/>
                </c:ext>
              </c:extLst>
            </c:dLbl>
            <c:dLbl>
              <c:idx val="9"/>
              <c:layout>
                <c:manualLayout>
                  <c:x val="-3.2085239283580293E-2"/>
                  <c:y val="-1.9937133174990927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3-32E1-204D-82D5-A12ADD61C32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'Vendor Share'!$A$112:$A$121</c:f>
              <c:strCache>
                <c:ptCount val="10"/>
                <c:pt idx="0">
                  <c:v>Vendor 1</c:v>
                </c:pt>
                <c:pt idx="1">
                  <c:v>Vendor 2</c:v>
                </c:pt>
                <c:pt idx="2">
                  <c:v>Vendor 3</c:v>
                </c:pt>
                <c:pt idx="3">
                  <c:v>Vendor 4</c:v>
                </c:pt>
                <c:pt idx="4">
                  <c:v>Vendor 5</c:v>
                </c:pt>
                <c:pt idx="5">
                  <c:v>Vendor 6</c:v>
                </c:pt>
                <c:pt idx="6">
                  <c:v>Vendor 7</c:v>
                </c:pt>
                <c:pt idx="7">
                  <c:v>Vendor 8</c:v>
                </c:pt>
                <c:pt idx="8">
                  <c:v>Vendor 9</c:v>
                </c:pt>
                <c:pt idx="9">
                  <c:v>Vendor 10</c:v>
                </c:pt>
              </c:strCache>
            </c:strRef>
          </c:cat>
          <c:val>
            <c:numRef>
              <c:f>'Vendor Share'!$C$112:$C$121</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4-32E1-204D-82D5-A12ADD61C32B}"/>
            </c:ext>
          </c:extLst>
        </c:ser>
        <c:dLbls>
          <c:showLegendKey val="0"/>
          <c:showVal val="0"/>
          <c:showCatName val="0"/>
          <c:showSerName val="0"/>
          <c:showPercent val="0"/>
          <c:showBubbleSize val="0"/>
          <c:showLeaderLines val="0"/>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Units by Vendor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494-0444-81CF-36E58946871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494-0444-81CF-36E58946871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494-0444-81CF-36E58946871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494-0444-81CF-36E58946871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494-0444-81CF-36E58946871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494-0444-81CF-36E58946871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494-0444-81CF-36E589468711}"/>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494-0444-81CF-36E589468711}"/>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494-0444-81CF-36E589468711}"/>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494-0444-81CF-36E589468711}"/>
              </c:ext>
            </c:extLst>
          </c:dPt>
          <c:dLbls>
            <c:dLbl>
              <c:idx val="0"/>
              <c:layout>
                <c:manualLayout>
                  <c:x val="1.5994918581822382E-2"/>
                  <c:y val="-1.1689270891512884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F494-0444-81CF-36E589468711}"/>
                </c:ext>
              </c:extLst>
            </c:dLbl>
            <c:dLbl>
              <c:idx val="1"/>
              <c:layout>
                <c:manualLayout>
                  <c:x val="9.1967643617849228E-3"/>
                  <c:y val="-1.2143423994704368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F494-0444-81CF-36E589468711}"/>
                </c:ext>
              </c:extLst>
            </c:dLbl>
            <c:dLbl>
              <c:idx val="2"/>
              <c:layout>
                <c:manualLayout>
                  <c:x val="1.7005009448157318E-2"/>
                  <c:y val="6.9237192036241992E-3"/>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eparator> </c:separator>
              <c:extLst>
                <c:ext xmlns:c15="http://schemas.microsoft.com/office/drawing/2012/chart" uri="{CE6537A1-D6FC-4f65-9D91-7224C49458BB}">
                  <c15:layout>
                    <c:manualLayout>
                      <c:w val="0.12381772504439546"/>
                      <c:h val="8.4336842441782842E-2"/>
                    </c:manualLayout>
                  </c15:layout>
                </c:ext>
                <c:ext xmlns:c16="http://schemas.microsoft.com/office/drawing/2014/chart" uri="{C3380CC4-5D6E-409C-BE32-E72D297353CC}">
                  <c16:uniqueId val="{00000005-F494-0444-81CF-36E589468711}"/>
                </c:ext>
              </c:extLst>
            </c:dLbl>
            <c:dLbl>
              <c:idx val="3"/>
              <c:layout>
                <c:manualLayout>
                  <c:x val="-7.1892192257030051E-3"/>
                  <c:y val="-2.6926906737826724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F494-0444-81CF-36E589468711}"/>
                </c:ext>
              </c:extLst>
            </c:dLbl>
            <c:dLbl>
              <c:idx val="4"/>
              <c:layout>
                <c:manualLayout>
                  <c:x val="8.4295304709349917E-3"/>
                  <c:y val="1.3032219482886043E-3"/>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F494-0444-81CF-36E589468711}"/>
                </c:ext>
              </c:extLst>
            </c:dLbl>
            <c:dLbl>
              <c:idx val="5"/>
              <c:layout>
                <c:manualLayout>
                  <c:x val="-3.0925182979592236E-2"/>
                  <c:y val="2.3054616847105441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F494-0444-81CF-36E589468711}"/>
                </c:ext>
              </c:extLst>
            </c:dLbl>
            <c:dLbl>
              <c:idx val="6"/>
              <c:layout>
                <c:manualLayout>
                  <c:x val="-5.4332511536124804E-2"/>
                  <c:y val="-1.519931961659334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D-F494-0444-81CF-36E589468711}"/>
                </c:ext>
              </c:extLst>
            </c:dLbl>
            <c:dLbl>
              <c:idx val="7"/>
              <c:layout>
                <c:manualLayout>
                  <c:x val="-4.0660550888662376E-2"/>
                  <c:y val="-1.8750975535910066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F-F494-0444-81CF-36E589468711}"/>
                </c:ext>
              </c:extLst>
            </c:dLbl>
            <c:dLbl>
              <c:idx val="8"/>
              <c:layout>
                <c:manualLayout>
                  <c:x val="-2.1589918171760637E-2"/>
                  <c:y val="-2.3882999629531421E-3"/>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1-F494-0444-81CF-36E589468711}"/>
                </c:ext>
              </c:extLst>
            </c:dLbl>
            <c:dLbl>
              <c:idx val="9"/>
              <c:layout>
                <c:manualLayout>
                  <c:x val="-3.2085239283580293E-2"/>
                  <c:y val="-1.9937133174990927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3-F494-0444-81CF-36E58946871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'Vendor Share'!$A$112:$A$121</c:f>
              <c:strCache>
                <c:ptCount val="10"/>
                <c:pt idx="0">
                  <c:v>Vendor 1</c:v>
                </c:pt>
                <c:pt idx="1">
                  <c:v>Vendor 2</c:v>
                </c:pt>
                <c:pt idx="2">
                  <c:v>Vendor 3</c:v>
                </c:pt>
                <c:pt idx="3">
                  <c:v>Vendor 4</c:v>
                </c:pt>
                <c:pt idx="4">
                  <c:v>Vendor 5</c:v>
                </c:pt>
                <c:pt idx="5">
                  <c:v>Vendor 6</c:v>
                </c:pt>
                <c:pt idx="6">
                  <c:v>Vendor 7</c:v>
                </c:pt>
                <c:pt idx="7">
                  <c:v>Vendor 8</c:v>
                </c:pt>
                <c:pt idx="8">
                  <c:v>Vendor 9</c:v>
                </c:pt>
                <c:pt idx="9">
                  <c:v>Vendor 10</c:v>
                </c:pt>
              </c:strCache>
            </c:strRef>
          </c:cat>
          <c:val>
            <c:numRef>
              <c:f>'Vendor Share'!$D$112:$D$121</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4-F494-0444-81CF-36E589468711}"/>
            </c:ext>
          </c:extLst>
        </c:ser>
        <c:dLbls>
          <c:showLegendKey val="0"/>
          <c:showVal val="0"/>
          <c:showCatName val="0"/>
          <c:showSerName val="0"/>
          <c:showPercent val="0"/>
          <c:showBubbleSize val="0"/>
          <c:showLeaderLines val="0"/>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570787</xdr:colOff>
      <xdr:row>94</xdr:row>
      <xdr:rowOff>83904</xdr:rowOff>
    </xdr:from>
    <xdr:to>
      <xdr:col>6</xdr:col>
      <xdr:colOff>809092</xdr:colOff>
      <xdr:row>114</xdr:row>
      <xdr:rowOff>28538</xdr:rowOff>
    </xdr:to>
    <xdr:graphicFrame macro="">
      <xdr:nvGraphicFramePr>
        <xdr:cNvPr id="2" name="Chart 1">
          <a:extLst>
            <a:ext uri="{FF2B5EF4-FFF2-40B4-BE49-F238E27FC236}">
              <a16:creationId xmlns:a16="http://schemas.microsoft.com/office/drawing/2014/main" id="{7C6BAD88-7273-2947-9B09-DF52F72D68F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1013145</xdr:colOff>
      <xdr:row>94</xdr:row>
      <xdr:rowOff>28539</xdr:rowOff>
    </xdr:from>
    <xdr:to>
      <xdr:col>8</xdr:col>
      <xdr:colOff>1836507</xdr:colOff>
      <xdr:row>113</xdr:row>
      <xdr:rowOff>187218</xdr:rowOff>
    </xdr:to>
    <xdr:graphicFrame macro="">
      <xdr:nvGraphicFramePr>
        <xdr:cNvPr id="3" name="Chart 2">
          <a:extLst>
            <a:ext uri="{FF2B5EF4-FFF2-40B4-BE49-F238E27FC236}">
              <a16:creationId xmlns:a16="http://schemas.microsoft.com/office/drawing/2014/main" id="{18229039-B13C-B546-9189-3CA112E96C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2140451</xdr:colOff>
      <xdr:row>94</xdr:row>
      <xdr:rowOff>57077</xdr:rowOff>
    </xdr:from>
    <xdr:to>
      <xdr:col>11</xdr:col>
      <xdr:colOff>166959</xdr:colOff>
      <xdr:row>114</xdr:row>
      <xdr:rowOff>1711</xdr:rowOff>
    </xdr:to>
    <xdr:graphicFrame macro="">
      <xdr:nvGraphicFramePr>
        <xdr:cNvPr id="4" name="Chart 3">
          <a:extLst>
            <a:ext uri="{FF2B5EF4-FFF2-40B4-BE49-F238E27FC236}">
              <a16:creationId xmlns:a16="http://schemas.microsoft.com/office/drawing/2014/main" id="{FA6B2D31-0D47-B644-AA9B-3A9059013F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482600</xdr:colOff>
      <xdr:row>98</xdr:row>
      <xdr:rowOff>12700</xdr:rowOff>
    </xdr:from>
    <xdr:to>
      <xdr:col>9</xdr:col>
      <xdr:colOff>526410</xdr:colOff>
      <xdr:row>117</xdr:row>
      <xdr:rowOff>177372</xdr:rowOff>
    </xdr:to>
    <xdr:graphicFrame macro="">
      <xdr:nvGraphicFramePr>
        <xdr:cNvPr id="2" name="Chart 1">
          <a:extLst>
            <a:ext uri="{FF2B5EF4-FFF2-40B4-BE49-F238E27FC236}">
              <a16:creationId xmlns:a16="http://schemas.microsoft.com/office/drawing/2014/main" id="{62932E9C-B4FB-2A46-8484-FB25961AD4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98</xdr:row>
      <xdr:rowOff>0</xdr:rowOff>
    </xdr:from>
    <xdr:to>
      <xdr:col>17</xdr:col>
      <xdr:colOff>196210</xdr:colOff>
      <xdr:row>117</xdr:row>
      <xdr:rowOff>164672</xdr:rowOff>
    </xdr:to>
    <xdr:graphicFrame macro="">
      <xdr:nvGraphicFramePr>
        <xdr:cNvPr id="3" name="Chart 2">
          <a:extLst>
            <a:ext uri="{FF2B5EF4-FFF2-40B4-BE49-F238E27FC236}">
              <a16:creationId xmlns:a16="http://schemas.microsoft.com/office/drawing/2014/main" id="{24AFAF2F-6956-A14E-B8DC-855E72AFF6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698500</xdr:colOff>
      <xdr:row>98</xdr:row>
      <xdr:rowOff>12700</xdr:rowOff>
    </xdr:from>
    <xdr:to>
      <xdr:col>25</xdr:col>
      <xdr:colOff>69210</xdr:colOff>
      <xdr:row>117</xdr:row>
      <xdr:rowOff>177372</xdr:rowOff>
    </xdr:to>
    <xdr:graphicFrame macro="">
      <xdr:nvGraphicFramePr>
        <xdr:cNvPr id="4" name="Chart 3">
          <a:extLst>
            <a:ext uri="{FF2B5EF4-FFF2-40B4-BE49-F238E27FC236}">
              <a16:creationId xmlns:a16="http://schemas.microsoft.com/office/drawing/2014/main" id="{BC8D8451-8D88-9543-BC5F-3DDC216951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Report Theme">
      <a:dk1>
        <a:srgbClr val="000000"/>
      </a:dk1>
      <a:lt1>
        <a:srgbClr val="FFFFFF"/>
      </a:lt1>
      <a:dk2>
        <a:srgbClr val="46464A"/>
      </a:dk2>
      <a:lt2>
        <a:srgbClr val="E3DCCF"/>
      </a:lt2>
      <a:accent1>
        <a:srgbClr val="93A9B8"/>
      </a:accent1>
      <a:accent2>
        <a:srgbClr val="A7B789"/>
      </a:accent2>
      <a:accent3>
        <a:srgbClr val="BEAE98"/>
      </a:accent3>
      <a:accent4>
        <a:srgbClr val="6F6F74"/>
      </a:accent4>
      <a:accent5>
        <a:srgbClr val="9C8265"/>
      </a:accent5>
      <a:accent6>
        <a:srgbClr val="8D6974"/>
      </a:accent6>
      <a:hlink>
        <a:srgbClr val="67AABF"/>
      </a:hlink>
      <a:folHlink>
        <a:srgbClr val="B1B5A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28F6F-296F-6F47-A0DA-4F8899EBF5B0}">
  <dimension ref="A1:L19"/>
  <sheetViews>
    <sheetView tabSelected="1" workbookViewId="0">
      <selection activeCell="E26" sqref="E26"/>
    </sheetView>
  </sheetViews>
  <sheetFormatPr baseColWidth="10" defaultRowHeight="16" x14ac:dyDescent="0.2"/>
  <cols>
    <col min="1" max="1" width="17.5" customWidth="1"/>
  </cols>
  <sheetData>
    <row r="1" spans="1:12" ht="24" x14ac:dyDescent="0.2">
      <c r="A1" s="118" t="s">
        <v>56</v>
      </c>
      <c r="B1" s="119"/>
      <c r="C1" s="119"/>
      <c r="D1" s="119"/>
      <c r="E1" s="119"/>
      <c r="F1" s="119"/>
      <c r="G1" s="119"/>
      <c r="H1" s="119"/>
      <c r="I1" s="119"/>
      <c r="J1" s="119"/>
      <c r="K1" s="119"/>
      <c r="L1" s="119"/>
    </row>
    <row r="2" spans="1:12" ht="16" customHeight="1" x14ac:dyDescent="0.2">
      <c r="A2" s="120" t="s">
        <v>74</v>
      </c>
      <c r="B2" s="120"/>
      <c r="C2" s="120"/>
      <c r="D2" s="120"/>
      <c r="E2" s="120"/>
      <c r="F2" s="120"/>
      <c r="G2" s="120"/>
      <c r="H2" s="120"/>
      <c r="I2" s="120"/>
      <c r="J2" s="120"/>
      <c r="K2" s="120"/>
      <c r="L2" s="120"/>
    </row>
    <row r="3" spans="1:12" ht="16" customHeight="1" x14ac:dyDescent="0.2">
      <c r="A3" s="120"/>
      <c r="B3" s="120"/>
      <c r="C3" s="120"/>
      <c r="D3" s="120"/>
      <c r="E3" s="120"/>
      <c r="F3" s="120"/>
      <c r="G3" s="120"/>
      <c r="H3" s="120"/>
      <c r="I3" s="120"/>
      <c r="J3" s="120"/>
      <c r="K3" s="120"/>
      <c r="L3" s="120"/>
    </row>
    <row r="4" spans="1:12" ht="16" customHeight="1" x14ac:dyDescent="0.2">
      <c r="A4" s="120"/>
      <c r="B4" s="120"/>
      <c r="C4" s="120"/>
      <c r="D4" s="120"/>
      <c r="E4" s="120"/>
      <c r="F4" s="120"/>
      <c r="G4" s="120"/>
      <c r="H4" s="120"/>
      <c r="I4" s="120"/>
      <c r="J4" s="120"/>
      <c r="K4" s="120"/>
      <c r="L4" s="120"/>
    </row>
    <row r="5" spans="1:12" ht="16" customHeight="1" x14ac:dyDescent="0.2">
      <c r="A5" s="120"/>
      <c r="B5" s="120"/>
      <c r="C5" s="120"/>
      <c r="D5" s="120"/>
      <c r="E5" s="120"/>
      <c r="F5" s="120"/>
      <c r="G5" s="120"/>
      <c r="H5" s="120"/>
      <c r="I5" s="120"/>
      <c r="J5" s="120"/>
      <c r="K5" s="120"/>
      <c r="L5" s="120"/>
    </row>
    <row r="6" spans="1:12" ht="16" customHeight="1" x14ac:dyDescent="0.2">
      <c r="A6" s="120"/>
      <c r="B6" s="120"/>
      <c r="C6" s="120"/>
      <c r="D6" s="120"/>
      <c r="E6" s="120"/>
      <c r="F6" s="120"/>
      <c r="G6" s="120"/>
      <c r="H6" s="120"/>
      <c r="I6" s="120"/>
      <c r="J6" s="120"/>
      <c r="K6" s="120"/>
      <c r="L6" s="120"/>
    </row>
    <row r="8" spans="1:12" x14ac:dyDescent="0.2">
      <c r="A8" s="121" t="s">
        <v>57</v>
      </c>
      <c r="B8" s="122"/>
      <c r="C8" s="122"/>
      <c r="D8" s="122"/>
      <c r="E8" s="122"/>
      <c r="F8" s="122"/>
      <c r="G8" s="122"/>
      <c r="H8" s="122"/>
      <c r="I8" s="122"/>
      <c r="J8" s="122"/>
      <c r="K8" s="122"/>
      <c r="L8" s="123"/>
    </row>
    <row r="9" spans="1:12" x14ac:dyDescent="0.2">
      <c r="A9" s="124"/>
      <c r="B9" s="125"/>
      <c r="C9" s="125"/>
      <c r="D9" s="125"/>
      <c r="E9" s="125"/>
      <c r="F9" s="125"/>
      <c r="G9" s="125"/>
      <c r="H9" s="125"/>
      <c r="I9" s="125"/>
      <c r="J9" s="125"/>
      <c r="K9" s="125"/>
      <c r="L9" s="126"/>
    </row>
    <row r="10" spans="1:12" x14ac:dyDescent="0.2">
      <c r="A10" s="127"/>
      <c r="B10" s="128"/>
      <c r="C10" s="128"/>
      <c r="D10" s="128"/>
      <c r="E10" s="128"/>
      <c r="F10" s="128"/>
      <c r="G10" s="128"/>
      <c r="H10" s="128"/>
      <c r="I10" s="128"/>
      <c r="J10" s="128"/>
      <c r="K10" s="128"/>
      <c r="L10" s="129"/>
    </row>
    <row r="12" spans="1:12" x14ac:dyDescent="0.2">
      <c r="A12" s="53" t="s">
        <v>37</v>
      </c>
      <c r="B12" s="116" t="s">
        <v>52</v>
      </c>
      <c r="C12" s="116"/>
      <c r="D12" s="116"/>
      <c r="E12" s="116"/>
      <c r="F12" s="116"/>
      <c r="G12" s="116"/>
      <c r="H12" s="116"/>
      <c r="I12" s="116"/>
      <c r="J12" s="116"/>
    </row>
    <row r="13" spans="1:12" x14ac:dyDescent="0.2">
      <c r="A13" s="117" t="s">
        <v>54</v>
      </c>
      <c r="B13" s="117"/>
      <c r="C13" s="117"/>
      <c r="D13" s="117"/>
      <c r="E13" s="117"/>
      <c r="F13" s="117"/>
      <c r="G13" s="117"/>
      <c r="H13" s="117"/>
      <c r="I13" s="117"/>
      <c r="J13" s="117"/>
    </row>
    <row r="14" spans="1:12" x14ac:dyDescent="0.2">
      <c r="A14" s="117"/>
      <c r="B14" s="117"/>
      <c r="C14" s="117"/>
      <c r="D14" s="117"/>
      <c r="E14" s="117"/>
      <c r="F14" s="117"/>
      <c r="G14" s="117"/>
      <c r="H14" s="117"/>
      <c r="I14" s="117"/>
      <c r="J14" s="117"/>
    </row>
    <row r="17" spans="1:10" x14ac:dyDescent="0.2">
      <c r="A17" s="53" t="s">
        <v>51</v>
      </c>
      <c r="B17" s="116" t="s">
        <v>53</v>
      </c>
      <c r="C17" s="116"/>
      <c r="D17" s="116"/>
      <c r="E17" s="116"/>
      <c r="F17" s="116"/>
      <c r="G17" s="116"/>
      <c r="H17" s="116"/>
      <c r="I17" s="116"/>
      <c r="J17" s="116"/>
    </row>
    <row r="18" spans="1:10" ht="16" customHeight="1" x14ac:dyDescent="0.2">
      <c r="A18" s="117" t="s">
        <v>58</v>
      </c>
      <c r="B18" s="117"/>
      <c r="C18" s="117"/>
      <c r="D18" s="117"/>
      <c r="E18" s="117"/>
      <c r="F18" s="117"/>
      <c r="G18" s="117"/>
      <c r="H18" s="117"/>
      <c r="I18" s="117"/>
      <c r="J18" s="117"/>
    </row>
    <row r="19" spans="1:10" x14ac:dyDescent="0.2">
      <c r="A19" s="117"/>
      <c r="B19" s="117"/>
      <c r="C19" s="117"/>
      <c r="D19" s="117"/>
      <c r="E19" s="117"/>
      <c r="F19" s="117"/>
      <c r="G19" s="117"/>
      <c r="H19" s="117"/>
      <c r="I19" s="117"/>
      <c r="J19" s="117"/>
    </row>
  </sheetData>
  <mergeCells count="7">
    <mergeCell ref="B17:J17"/>
    <mergeCell ref="A18:J19"/>
    <mergeCell ref="A1:L1"/>
    <mergeCell ref="A2:L6"/>
    <mergeCell ref="A8:L10"/>
    <mergeCell ref="B12:J12"/>
    <mergeCell ref="A13:J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118"/>
  <sheetViews>
    <sheetView zoomScale="95" zoomScaleNormal="95" zoomScalePageLayoutView="125" workbookViewId="0">
      <selection activeCell="F17" sqref="F17"/>
    </sheetView>
  </sheetViews>
  <sheetFormatPr baseColWidth="10" defaultRowHeight="16" x14ac:dyDescent="0.2"/>
  <cols>
    <col min="1" max="1" width="16.83203125" style="14" customWidth="1"/>
    <col min="2" max="2" width="14.1640625" style="14" customWidth="1"/>
    <col min="3" max="3" width="38.83203125" style="14" customWidth="1"/>
    <col min="4" max="4" width="12" style="14" customWidth="1"/>
    <col min="5" max="5" width="34.1640625" style="14" customWidth="1"/>
    <col min="6" max="6" width="41.1640625" style="14" customWidth="1"/>
    <col min="7" max="7" width="36.6640625" style="14" customWidth="1"/>
    <col min="8" max="8" width="30.83203125" style="14" customWidth="1"/>
    <col min="9" max="9" width="36.5" style="14" customWidth="1"/>
    <col min="10" max="10" width="32.5" style="14" customWidth="1"/>
    <col min="11" max="11" width="35.1640625" style="14" customWidth="1"/>
    <col min="12" max="12" width="14" style="14" customWidth="1"/>
    <col min="13" max="13" width="27.83203125" style="14" customWidth="1"/>
    <col min="14" max="14" width="14" style="69" customWidth="1"/>
    <col min="15" max="15" width="12.83203125" style="14" customWidth="1"/>
    <col min="16" max="16" width="52.6640625" style="14" customWidth="1"/>
    <col min="17" max="17" width="72.33203125" style="14" customWidth="1"/>
    <col min="18" max="18" width="23.83203125" style="14" customWidth="1"/>
    <col min="19" max="19" width="20.83203125" style="15" customWidth="1"/>
    <col min="20" max="20" width="24.33203125" style="9" customWidth="1"/>
    <col min="21" max="16384" width="10.83203125" style="2"/>
  </cols>
  <sheetData>
    <row r="1" spans="1:28" s="18" customFormat="1" ht="24" x14ac:dyDescent="0.3">
      <c r="A1" s="134" t="s">
        <v>59</v>
      </c>
      <c r="B1" s="134"/>
      <c r="C1" s="135"/>
      <c r="D1" s="135"/>
      <c r="E1" s="135"/>
      <c r="F1" s="135"/>
      <c r="G1" s="135"/>
      <c r="H1" s="135"/>
      <c r="I1" s="135"/>
      <c r="J1" s="135"/>
      <c r="K1" s="135"/>
      <c r="L1" s="135"/>
      <c r="M1" s="135"/>
      <c r="N1" s="135"/>
      <c r="O1" s="135"/>
      <c r="P1" s="135"/>
      <c r="Q1" s="135"/>
      <c r="R1" s="135"/>
      <c r="S1" s="135"/>
      <c r="T1" s="136"/>
    </row>
    <row r="2" spans="1:28" s="56" customFormat="1" ht="28" customHeight="1" x14ac:dyDescent="0.25">
      <c r="A2" s="145" t="str">
        <f>Intro!A2</f>
        <v xml:space="preserve">©2020 Acuity Market Intelligence:  All rights reserved.  The material contained within this document was created by and is protected under copyright by Acuity MI, LLC. The Author and Publisher make no guarantee on the datasets or forecasts contained herein. No part of this report including data, charts, and forecasts, nor the report in its entirety may be reproduced for any reason - EXCEPT FOR INTERNAL ANALYSIS BY THE PURCHASING ORGANIZATION -  without explicit consent of Acuity Market Intelligence. </v>
      </c>
      <c r="B2" s="145"/>
      <c r="C2" s="145"/>
      <c r="D2" s="145"/>
      <c r="E2" s="145"/>
      <c r="F2" s="145"/>
      <c r="G2" s="54"/>
      <c r="H2" s="54"/>
      <c r="I2" s="54"/>
      <c r="J2" s="54"/>
      <c r="K2" s="54"/>
      <c r="L2" s="54"/>
      <c r="M2" s="54"/>
      <c r="N2" s="61"/>
      <c r="O2" s="54"/>
      <c r="P2" s="54"/>
      <c r="Q2" s="54"/>
      <c r="R2" s="55"/>
    </row>
    <row r="3" spans="1:28" s="57" customFormat="1" ht="19" x14ac:dyDescent="0.25">
      <c r="A3" s="146"/>
      <c r="B3" s="146"/>
      <c r="C3" s="146"/>
      <c r="D3" s="146"/>
      <c r="E3" s="146"/>
      <c r="F3" s="146"/>
      <c r="G3" s="55"/>
      <c r="H3" s="55"/>
      <c r="I3" s="55"/>
      <c r="J3" s="55"/>
      <c r="K3" s="55"/>
      <c r="L3" s="55"/>
      <c r="M3" s="55"/>
      <c r="N3" s="62"/>
      <c r="O3" s="55"/>
      <c r="P3" s="55"/>
      <c r="Q3" s="55"/>
      <c r="R3" s="55"/>
      <c r="S3" s="55"/>
      <c r="T3" s="55"/>
    </row>
    <row r="4" spans="1:28" s="57" customFormat="1" ht="45" customHeight="1" x14ac:dyDescent="0.25">
      <c r="A4" s="146"/>
      <c r="B4" s="146"/>
      <c r="C4" s="146"/>
      <c r="D4" s="146"/>
      <c r="E4" s="146"/>
      <c r="F4" s="146"/>
      <c r="G4" s="55"/>
      <c r="H4" s="55"/>
      <c r="I4" s="55"/>
      <c r="J4" s="55"/>
      <c r="K4" s="55"/>
      <c r="L4" s="55"/>
      <c r="M4" s="55"/>
      <c r="N4" s="62"/>
      <c r="O4" s="55"/>
      <c r="P4" s="55"/>
      <c r="Q4" s="55"/>
      <c r="R4" s="55"/>
      <c r="S4" s="55"/>
      <c r="T4" s="55"/>
    </row>
    <row r="5" spans="1:28" s="60" customFormat="1" ht="19" x14ac:dyDescent="0.25">
      <c r="A5" s="58"/>
      <c r="B5" s="58"/>
      <c r="C5" s="58"/>
      <c r="D5" s="58"/>
      <c r="E5" s="58"/>
      <c r="F5" s="58"/>
      <c r="G5" s="59"/>
      <c r="H5" s="59"/>
      <c r="I5" s="59"/>
      <c r="J5" s="59"/>
      <c r="K5" s="59"/>
      <c r="L5" s="59"/>
      <c r="M5" s="59"/>
      <c r="N5" s="63"/>
      <c r="O5" s="59"/>
      <c r="P5" s="59"/>
      <c r="Q5" s="59"/>
      <c r="R5" s="59"/>
      <c r="S5" s="59"/>
      <c r="T5" s="59"/>
    </row>
    <row r="7" spans="1:28" s="1" customFormat="1" ht="16" customHeight="1" x14ac:dyDescent="0.2">
      <c r="A7" s="138" t="s">
        <v>35</v>
      </c>
      <c r="B7" s="139"/>
      <c r="C7" s="139"/>
      <c r="D7" s="139"/>
      <c r="E7" s="139"/>
      <c r="F7" s="139"/>
      <c r="G7" s="139"/>
      <c r="H7" s="139"/>
      <c r="I7" s="139"/>
      <c r="J7" s="139"/>
      <c r="K7" s="139"/>
      <c r="L7" s="139"/>
      <c r="M7" s="139"/>
      <c r="N7" s="139"/>
      <c r="O7" s="139"/>
      <c r="P7" s="139"/>
      <c r="Q7" s="139"/>
      <c r="R7" s="139"/>
      <c r="S7" s="139"/>
      <c r="T7" s="140"/>
    </row>
    <row r="8" spans="1:28" s="23" customFormat="1" ht="15" customHeight="1" x14ac:dyDescent="0.2">
      <c r="A8" s="22" t="s">
        <v>5</v>
      </c>
      <c r="B8" s="22" t="s">
        <v>9</v>
      </c>
      <c r="C8" s="33" t="s">
        <v>25</v>
      </c>
      <c r="D8" s="29"/>
      <c r="E8" s="29"/>
      <c r="F8" s="141" t="s">
        <v>4</v>
      </c>
      <c r="G8" s="142"/>
      <c r="H8" s="142"/>
      <c r="I8" s="142"/>
      <c r="J8" s="142"/>
      <c r="K8" s="142"/>
      <c r="L8" s="143"/>
      <c r="M8" s="144"/>
      <c r="N8" s="64"/>
      <c r="O8" s="24" t="s">
        <v>21</v>
      </c>
      <c r="P8" s="132" t="s">
        <v>15</v>
      </c>
      <c r="Q8" s="133"/>
      <c r="R8" s="137" t="s">
        <v>60</v>
      </c>
      <c r="S8" s="137"/>
      <c r="T8" s="137"/>
    </row>
    <row r="9" spans="1:28" s="42" customFormat="1" ht="16" customHeight="1" x14ac:dyDescent="0.2">
      <c r="A9" s="35"/>
      <c r="B9" s="36">
        <f>COUNTA(B11:B91)</f>
        <v>1</v>
      </c>
      <c r="C9" s="40" t="s">
        <v>32</v>
      </c>
      <c r="D9" s="43"/>
      <c r="E9" s="37"/>
      <c r="F9" s="38"/>
      <c r="G9" s="39"/>
      <c r="H9" s="39"/>
      <c r="I9" s="39"/>
      <c r="J9" s="39"/>
      <c r="K9" s="39"/>
      <c r="L9" s="130" t="s">
        <v>12</v>
      </c>
      <c r="M9" s="131"/>
      <c r="N9" s="36">
        <f>SUM(N11:N91)</f>
        <v>4</v>
      </c>
      <c r="O9" s="36">
        <f>SUM(O11:O91)</f>
        <v>4</v>
      </c>
      <c r="P9" s="36" t="s">
        <v>14</v>
      </c>
      <c r="Q9" s="41"/>
      <c r="R9" s="37"/>
      <c r="S9" s="37"/>
      <c r="T9" s="37"/>
    </row>
    <row r="10" spans="1:28" s="6" customFormat="1" ht="17" customHeight="1" x14ac:dyDescent="0.2">
      <c r="A10" s="11"/>
      <c r="B10" s="11"/>
      <c r="C10" s="11" t="s">
        <v>25</v>
      </c>
      <c r="D10" s="11" t="s">
        <v>33</v>
      </c>
      <c r="E10" s="11" t="s">
        <v>23</v>
      </c>
      <c r="F10" s="11" t="s">
        <v>22</v>
      </c>
      <c r="G10" s="11" t="s">
        <v>26</v>
      </c>
      <c r="H10" s="11" t="s">
        <v>30</v>
      </c>
      <c r="I10" s="11" t="s">
        <v>19</v>
      </c>
      <c r="J10" s="11" t="s">
        <v>20</v>
      </c>
      <c r="K10" s="11" t="s">
        <v>0</v>
      </c>
      <c r="L10" s="19" t="s">
        <v>11</v>
      </c>
      <c r="M10" s="11" t="s">
        <v>2</v>
      </c>
      <c r="N10" s="65" t="s">
        <v>36</v>
      </c>
      <c r="O10" s="11" t="s">
        <v>55</v>
      </c>
      <c r="P10" s="19" t="s">
        <v>29</v>
      </c>
      <c r="Q10" s="11" t="s">
        <v>18</v>
      </c>
      <c r="R10" s="11" t="s">
        <v>1</v>
      </c>
      <c r="S10" s="11" t="s">
        <v>28</v>
      </c>
      <c r="T10" s="11" t="s">
        <v>24</v>
      </c>
      <c r="U10" s="10"/>
      <c r="V10" s="10"/>
      <c r="W10" s="10"/>
      <c r="X10" s="10"/>
      <c r="Y10" s="10"/>
      <c r="Z10" s="10"/>
      <c r="AA10" s="10"/>
      <c r="AB10" s="10"/>
    </row>
    <row r="11" spans="1:28" s="79" customFormat="1" ht="17" customHeight="1" x14ac:dyDescent="0.2">
      <c r="A11" s="97" t="s">
        <v>16</v>
      </c>
      <c r="B11" s="97" t="s">
        <v>17</v>
      </c>
      <c r="C11" s="76" t="s">
        <v>38</v>
      </c>
      <c r="D11" s="77" t="s">
        <v>34</v>
      </c>
      <c r="E11" s="76" t="s">
        <v>27</v>
      </c>
      <c r="F11" s="75"/>
      <c r="G11" s="75" t="s">
        <v>31</v>
      </c>
      <c r="I11" s="75" t="s">
        <v>61</v>
      </c>
      <c r="J11" s="75"/>
      <c r="K11" s="75"/>
      <c r="L11" s="75" t="s">
        <v>13</v>
      </c>
      <c r="M11" s="75" t="s">
        <v>39</v>
      </c>
      <c r="N11" s="78">
        <v>4</v>
      </c>
      <c r="O11" s="75">
        <v>4</v>
      </c>
      <c r="P11" s="75" t="s">
        <v>49</v>
      </c>
      <c r="Q11" s="75"/>
      <c r="R11" s="75" t="s">
        <v>3</v>
      </c>
      <c r="S11" s="75" t="s">
        <v>3</v>
      </c>
      <c r="T11" s="75" t="s">
        <v>3</v>
      </c>
    </row>
    <row r="12" spans="1:28" s="114" customFormat="1" ht="17" customHeight="1" x14ac:dyDescent="0.2">
      <c r="A12" s="16"/>
      <c r="B12" s="16"/>
      <c r="C12" s="71"/>
      <c r="D12" s="5"/>
      <c r="E12" s="30"/>
      <c r="F12" s="115"/>
      <c r="G12" s="3"/>
      <c r="H12" s="3"/>
      <c r="I12" s="3"/>
      <c r="J12" s="3"/>
      <c r="K12" s="3"/>
      <c r="L12" s="3"/>
      <c r="M12" s="4"/>
      <c r="N12" s="66"/>
      <c r="O12" s="3"/>
      <c r="P12" s="12"/>
      <c r="Q12" s="13"/>
      <c r="R12" s="3"/>
      <c r="S12" s="3"/>
      <c r="T12" s="8"/>
      <c r="U12" s="45"/>
      <c r="V12" s="45"/>
      <c r="W12" s="45"/>
      <c r="X12" s="45"/>
      <c r="Y12" s="45"/>
      <c r="Z12" s="45"/>
      <c r="AA12" s="45"/>
      <c r="AB12" s="46"/>
    </row>
    <row r="13" spans="1:28" s="46" customFormat="1" ht="17" customHeight="1" x14ac:dyDescent="0.2">
      <c r="A13" s="16"/>
      <c r="B13" s="16"/>
      <c r="C13" s="71"/>
      <c r="D13" s="5"/>
      <c r="E13" s="30"/>
      <c r="F13" s="113"/>
      <c r="G13" s="3"/>
      <c r="H13" s="3"/>
      <c r="I13" s="3"/>
      <c r="J13" s="3"/>
      <c r="K13" s="3"/>
      <c r="L13" s="3"/>
      <c r="M13" s="4"/>
      <c r="N13" s="66"/>
      <c r="O13" s="3"/>
      <c r="P13" s="12"/>
      <c r="Q13" s="13"/>
      <c r="R13" s="3"/>
      <c r="S13" s="3"/>
      <c r="T13" s="8"/>
      <c r="U13" s="45"/>
      <c r="V13" s="45"/>
      <c r="W13" s="45"/>
      <c r="X13" s="45"/>
      <c r="Y13" s="45"/>
      <c r="Z13" s="45"/>
      <c r="AA13" s="45"/>
    </row>
    <row r="14" spans="1:28" s="46" customFormat="1" ht="17" customHeight="1" x14ac:dyDescent="0.2">
      <c r="A14" s="16"/>
      <c r="B14" s="16"/>
      <c r="C14" s="71"/>
      <c r="D14" s="5"/>
      <c r="E14" s="30"/>
      <c r="F14" s="110"/>
      <c r="G14" s="3"/>
      <c r="H14" s="3"/>
      <c r="I14" s="111"/>
      <c r="J14" s="3"/>
      <c r="K14" s="3"/>
      <c r="L14" s="3"/>
      <c r="M14" s="4"/>
      <c r="N14" s="66"/>
      <c r="O14" s="3"/>
      <c r="P14" s="12"/>
      <c r="Q14" s="13"/>
      <c r="R14" s="3"/>
      <c r="S14" s="3"/>
      <c r="T14" s="3"/>
      <c r="U14" s="45"/>
      <c r="V14" s="45"/>
      <c r="W14" s="45"/>
      <c r="X14" s="45"/>
      <c r="Y14" s="45"/>
      <c r="Z14" s="45"/>
      <c r="AA14" s="45"/>
    </row>
    <row r="15" spans="1:28" s="46" customFormat="1" ht="17" customHeight="1" x14ac:dyDescent="0.2">
      <c r="A15" s="16"/>
      <c r="B15" s="16"/>
      <c r="C15" s="71"/>
      <c r="D15" s="5"/>
      <c r="E15" s="30"/>
      <c r="F15" s="3"/>
      <c r="G15" s="3"/>
      <c r="H15" s="3"/>
      <c r="I15" s="3"/>
      <c r="J15" s="3"/>
      <c r="K15" s="3"/>
      <c r="L15" s="3"/>
      <c r="M15" s="4"/>
      <c r="N15" s="66"/>
      <c r="O15" s="3"/>
      <c r="P15" s="12"/>
      <c r="Q15" s="13"/>
      <c r="R15" s="3"/>
      <c r="S15" s="3"/>
      <c r="T15" s="8"/>
      <c r="U15" s="45"/>
      <c r="V15" s="45"/>
      <c r="W15" s="45"/>
      <c r="X15" s="45"/>
      <c r="Y15" s="45"/>
      <c r="Z15" s="45"/>
      <c r="AA15" s="45"/>
    </row>
    <row r="16" spans="1:28" s="46" customFormat="1" ht="17" customHeight="1" x14ac:dyDescent="0.2">
      <c r="A16" s="16"/>
      <c r="B16" s="16"/>
      <c r="C16" s="71"/>
      <c r="D16" s="5"/>
      <c r="E16" s="30"/>
      <c r="F16" s="112"/>
      <c r="G16" s="3"/>
      <c r="H16" s="3"/>
      <c r="I16" s="3"/>
      <c r="J16" s="3"/>
      <c r="K16" s="3"/>
      <c r="L16" s="3"/>
      <c r="M16" s="4"/>
      <c r="N16" s="66"/>
      <c r="O16" s="3"/>
      <c r="P16" s="12"/>
      <c r="Q16" s="13"/>
      <c r="R16" s="3"/>
      <c r="S16" s="3"/>
      <c r="T16" s="3"/>
      <c r="U16" s="45"/>
      <c r="V16" s="45"/>
      <c r="W16" s="45"/>
      <c r="X16" s="45"/>
      <c r="Y16" s="45"/>
      <c r="Z16" s="45"/>
      <c r="AA16" s="45"/>
    </row>
    <row r="17" spans="1:27" s="6" customFormat="1" ht="76" customHeight="1" x14ac:dyDescent="0.2">
      <c r="A17" s="16"/>
      <c r="B17" s="16"/>
      <c r="C17" s="71"/>
      <c r="D17" s="5"/>
      <c r="E17" s="30"/>
      <c r="F17" s="3"/>
      <c r="G17" s="3"/>
      <c r="H17" s="3"/>
      <c r="I17" s="28"/>
      <c r="J17" s="3"/>
      <c r="K17" s="3"/>
      <c r="L17" s="3"/>
      <c r="M17" s="3"/>
      <c r="N17" s="66"/>
      <c r="O17" s="3"/>
      <c r="P17" s="12"/>
      <c r="Q17" s="13"/>
      <c r="R17" s="3"/>
      <c r="S17" s="3"/>
      <c r="T17" s="8"/>
      <c r="U17" s="7"/>
      <c r="V17" s="7"/>
      <c r="W17" s="7"/>
      <c r="X17" s="7"/>
      <c r="Y17" s="7"/>
      <c r="Z17" s="7"/>
      <c r="AA17" s="7"/>
    </row>
    <row r="18" spans="1:27" s="6" customFormat="1" ht="44" customHeight="1" x14ac:dyDescent="0.2">
      <c r="A18" s="16"/>
      <c r="B18" s="16"/>
      <c r="C18" s="71"/>
      <c r="D18" s="5"/>
      <c r="E18" s="30"/>
      <c r="F18" s="3"/>
      <c r="G18" s="3"/>
      <c r="H18" s="3"/>
      <c r="I18" s="80"/>
      <c r="J18" s="3"/>
      <c r="K18" s="3"/>
      <c r="L18" s="3"/>
      <c r="M18" s="3"/>
      <c r="N18" s="66"/>
      <c r="O18" s="3"/>
      <c r="P18" s="12"/>
      <c r="Q18" s="13"/>
      <c r="R18" s="3"/>
      <c r="S18" s="3"/>
      <c r="T18" s="8"/>
      <c r="U18" s="7"/>
      <c r="V18" s="7"/>
      <c r="W18" s="7"/>
      <c r="X18" s="7"/>
      <c r="Y18" s="7"/>
      <c r="Z18" s="7"/>
      <c r="AA18" s="7"/>
    </row>
    <row r="19" spans="1:27" s="6" customFormat="1" ht="40" customHeight="1" x14ac:dyDescent="0.2">
      <c r="A19" s="16"/>
      <c r="B19" s="16"/>
      <c r="C19" s="71"/>
      <c r="D19" s="5"/>
      <c r="E19" s="30"/>
      <c r="F19" s="3"/>
      <c r="G19" s="3"/>
      <c r="H19" s="3"/>
      <c r="I19" s="28"/>
      <c r="J19" s="3"/>
      <c r="K19" s="3"/>
      <c r="L19" s="3"/>
      <c r="M19" s="3"/>
      <c r="N19" s="66"/>
      <c r="O19" s="3"/>
      <c r="P19" s="12"/>
      <c r="Q19" s="13"/>
      <c r="R19" s="3"/>
      <c r="S19" s="3"/>
      <c r="T19" s="8"/>
      <c r="U19" s="7"/>
      <c r="V19" s="7"/>
      <c r="W19" s="7"/>
      <c r="X19" s="7"/>
      <c r="Y19" s="7"/>
      <c r="Z19" s="7"/>
      <c r="AA19" s="7"/>
    </row>
    <row r="20" spans="1:27" s="6" customFormat="1" ht="50" customHeight="1" x14ac:dyDescent="0.2">
      <c r="A20" s="16"/>
      <c r="B20" s="16"/>
      <c r="C20" s="71"/>
      <c r="D20" s="5"/>
      <c r="E20" s="30"/>
      <c r="F20" s="3"/>
      <c r="G20" s="3"/>
      <c r="H20" s="21"/>
      <c r="I20" s="28"/>
      <c r="J20" s="3"/>
      <c r="K20" s="3"/>
      <c r="L20" s="3"/>
      <c r="M20" s="3"/>
      <c r="N20" s="66"/>
      <c r="O20" s="3"/>
      <c r="P20" s="12"/>
      <c r="Q20" s="13"/>
      <c r="R20" s="3"/>
      <c r="S20" s="3"/>
      <c r="T20" s="8"/>
      <c r="U20" s="7"/>
      <c r="V20" s="7"/>
      <c r="W20" s="7"/>
      <c r="X20" s="7"/>
      <c r="Y20" s="7"/>
      <c r="Z20" s="7"/>
      <c r="AA20" s="7"/>
    </row>
    <row r="21" spans="1:27" s="6" customFormat="1" ht="50" customHeight="1" x14ac:dyDescent="0.2">
      <c r="A21" s="16"/>
      <c r="B21" s="16"/>
      <c r="C21" s="71"/>
      <c r="D21" s="5"/>
      <c r="E21" s="30"/>
      <c r="F21" s="3"/>
      <c r="G21" s="3"/>
      <c r="H21" s="3"/>
      <c r="I21" s="28"/>
      <c r="J21" s="3"/>
      <c r="K21" s="3"/>
      <c r="L21" s="3"/>
      <c r="M21" s="3"/>
      <c r="N21" s="66"/>
      <c r="O21" s="3"/>
      <c r="P21" s="12"/>
      <c r="Q21" s="13"/>
      <c r="R21" s="3"/>
      <c r="S21" s="3"/>
      <c r="T21" s="8"/>
      <c r="U21" s="7"/>
      <c r="V21" s="7"/>
      <c r="W21" s="7"/>
      <c r="X21" s="7"/>
      <c r="Y21" s="7"/>
      <c r="Z21" s="7"/>
      <c r="AA21" s="7"/>
    </row>
    <row r="22" spans="1:27" s="6" customFormat="1" ht="50" customHeight="1" x14ac:dyDescent="0.2">
      <c r="A22" s="16"/>
      <c r="B22" s="16"/>
      <c r="C22" s="71"/>
      <c r="D22" s="5"/>
      <c r="E22" s="30"/>
      <c r="F22" s="3"/>
      <c r="G22" s="3"/>
      <c r="H22" s="3"/>
      <c r="I22" s="28"/>
      <c r="J22" s="3"/>
      <c r="K22" s="3"/>
      <c r="L22" s="3"/>
      <c r="M22" s="3"/>
      <c r="N22" s="66"/>
      <c r="O22" s="3"/>
      <c r="P22" s="12"/>
      <c r="Q22" s="13"/>
      <c r="R22" s="3"/>
      <c r="S22" s="3"/>
      <c r="T22" s="8"/>
      <c r="U22" s="7"/>
      <c r="V22" s="7"/>
      <c r="W22" s="7"/>
      <c r="X22" s="7"/>
      <c r="Y22" s="7"/>
      <c r="Z22" s="7"/>
      <c r="AA22" s="7"/>
    </row>
    <row r="23" spans="1:27" s="6" customFormat="1" ht="50" customHeight="1" x14ac:dyDescent="0.2">
      <c r="A23" s="16"/>
      <c r="B23" s="16"/>
      <c r="C23" s="71"/>
      <c r="D23" s="5"/>
      <c r="E23" s="30"/>
      <c r="F23" s="3"/>
      <c r="G23" s="3"/>
      <c r="H23" s="3"/>
      <c r="I23" s="28"/>
      <c r="J23" s="3"/>
      <c r="K23" s="3"/>
      <c r="L23" s="3"/>
      <c r="M23" s="3"/>
      <c r="N23" s="66"/>
      <c r="O23" s="3"/>
      <c r="P23" s="12"/>
      <c r="Q23" s="13"/>
      <c r="R23" s="8"/>
      <c r="S23" s="3"/>
      <c r="T23" s="8"/>
      <c r="U23" s="7"/>
      <c r="V23" s="7"/>
      <c r="W23" s="7"/>
      <c r="X23" s="7"/>
      <c r="Y23" s="7"/>
      <c r="Z23" s="7"/>
      <c r="AA23" s="7"/>
    </row>
    <row r="24" spans="1:27" s="6" customFormat="1" ht="50" customHeight="1" x14ac:dyDescent="0.2">
      <c r="A24" s="16"/>
      <c r="B24" s="16"/>
      <c r="C24" s="71"/>
      <c r="D24" s="5"/>
      <c r="E24" s="30"/>
      <c r="F24" s="3"/>
      <c r="G24" s="3"/>
      <c r="H24" s="3"/>
      <c r="I24" s="28"/>
      <c r="J24" s="3"/>
      <c r="K24" s="3"/>
      <c r="L24" s="3"/>
      <c r="M24" s="3"/>
      <c r="N24" s="66"/>
      <c r="O24" s="3"/>
      <c r="P24" s="12"/>
      <c r="Q24" s="13"/>
      <c r="R24" s="8"/>
      <c r="S24" s="3"/>
      <c r="T24" s="8"/>
      <c r="U24" s="7"/>
      <c r="V24" s="7"/>
      <c r="W24" s="7"/>
      <c r="X24" s="7"/>
      <c r="Y24" s="7"/>
      <c r="Z24" s="7"/>
      <c r="AA24" s="7"/>
    </row>
    <row r="25" spans="1:27" s="6" customFormat="1" ht="50" customHeight="1" x14ac:dyDescent="0.2">
      <c r="A25" s="16"/>
      <c r="B25" s="16"/>
      <c r="C25" s="71"/>
      <c r="D25" s="5"/>
      <c r="E25" s="30"/>
      <c r="F25" s="3"/>
      <c r="G25" s="3"/>
      <c r="H25" s="3"/>
      <c r="I25" s="28"/>
      <c r="J25" s="3"/>
      <c r="K25" s="3"/>
      <c r="L25" s="3"/>
      <c r="M25" s="3"/>
      <c r="N25" s="66"/>
      <c r="O25" s="3"/>
      <c r="P25" s="12"/>
      <c r="Q25" s="13"/>
      <c r="R25" s="8"/>
      <c r="S25" s="3"/>
      <c r="T25" s="8"/>
      <c r="U25" s="7"/>
      <c r="V25" s="7"/>
      <c r="W25" s="7"/>
      <c r="X25" s="7"/>
      <c r="Y25" s="7"/>
      <c r="Z25" s="7"/>
      <c r="AA25" s="7"/>
    </row>
    <row r="26" spans="1:27" s="6" customFormat="1" ht="50" customHeight="1" x14ac:dyDescent="0.2">
      <c r="A26" s="16"/>
      <c r="B26" s="16"/>
      <c r="C26" s="71"/>
      <c r="D26" s="5"/>
      <c r="E26" s="30"/>
      <c r="F26" s="3"/>
      <c r="G26" s="3"/>
      <c r="H26" s="3"/>
      <c r="I26" s="28"/>
      <c r="J26" s="3"/>
      <c r="K26" s="21"/>
      <c r="L26" s="3"/>
      <c r="M26" s="3"/>
      <c r="N26" s="66"/>
      <c r="O26" s="3"/>
      <c r="P26" s="12"/>
      <c r="Q26" s="13"/>
      <c r="R26" s="3"/>
      <c r="S26" s="3"/>
      <c r="T26" s="8"/>
      <c r="U26" s="7"/>
      <c r="V26" s="7"/>
      <c r="W26" s="7"/>
      <c r="X26" s="7"/>
      <c r="Y26" s="7"/>
      <c r="Z26" s="7"/>
      <c r="AA26" s="7"/>
    </row>
    <row r="27" spans="1:27" s="6" customFormat="1" ht="22" customHeight="1" x14ac:dyDescent="0.2">
      <c r="A27" s="16"/>
      <c r="B27" s="16"/>
      <c r="C27" s="71"/>
      <c r="D27" s="5"/>
      <c r="E27" s="30"/>
      <c r="F27" s="3"/>
      <c r="G27" s="3"/>
      <c r="H27" s="3"/>
      <c r="I27" s="28"/>
      <c r="J27" s="3"/>
      <c r="K27" s="21"/>
      <c r="L27" s="3"/>
      <c r="M27" s="81"/>
      <c r="N27" s="82"/>
      <c r="O27" s="17"/>
      <c r="P27" s="12"/>
      <c r="Q27" s="13"/>
      <c r="R27" s="3"/>
      <c r="S27" s="3"/>
      <c r="T27" s="3"/>
      <c r="U27" s="7"/>
      <c r="V27" s="7"/>
      <c r="W27" s="7"/>
      <c r="X27" s="7"/>
      <c r="Y27" s="7"/>
      <c r="Z27" s="7"/>
      <c r="AA27" s="7"/>
    </row>
    <row r="28" spans="1:27" s="6" customFormat="1" ht="32" customHeight="1" x14ac:dyDescent="0.2">
      <c r="A28" s="16"/>
      <c r="B28" s="16"/>
      <c r="C28" s="71"/>
      <c r="D28" s="5"/>
      <c r="E28" s="30"/>
      <c r="F28" s="3"/>
      <c r="G28" s="3"/>
      <c r="H28" s="20"/>
      <c r="I28" s="28"/>
      <c r="J28" s="3"/>
      <c r="K28" s="21"/>
      <c r="L28" s="3"/>
      <c r="M28" s="26"/>
      <c r="N28" s="67"/>
      <c r="O28" s="17"/>
      <c r="P28" s="12"/>
      <c r="Q28" s="13"/>
      <c r="R28" s="3"/>
      <c r="S28" s="3"/>
      <c r="T28" s="3"/>
      <c r="U28" s="7"/>
      <c r="V28" s="7"/>
      <c r="W28" s="7"/>
      <c r="X28" s="7"/>
      <c r="Y28" s="7"/>
      <c r="Z28" s="7"/>
      <c r="AA28" s="7"/>
    </row>
    <row r="29" spans="1:27" s="6" customFormat="1" ht="32" customHeight="1" x14ac:dyDescent="0.2">
      <c r="A29" s="16"/>
      <c r="B29" s="16"/>
      <c r="C29" s="71"/>
      <c r="D29" s="5"/>
      <c r="E29" s="30"/>
      <c r="F29" s="3"/>
      <c r="G29" s="3"/>
      <c r="H29" s="20"/>
      <c r="I29" s="28"/>
      <c r="J29" s="3"/>
      <c r="K29" s="21"/>
      <c r="L29" s="3"/>
      <c r="M29" s="96"/>
      <c r="N29" s="67"/>
      <c r="O29" s="17"/>
      <c r="P29" s="12"/>
      <c r="Q29" s="13"/>
      <c r="R29" s="20"/>
      <c r="S29" s="20"/>
      <c r="T29" s="8"/>
      <c r="U29" s="7"/>
      <c r="V29" s="7"/>
      <c r="W29" s="7"/>
      <c r="X29" s="7"/>
      <c r="Y29" s="7"/>
      <c r="Z29" s="7"/>
      <c r="AA29" s="7"/>
    </row>
    <row r="30" spans="1:27" s="6" customFormat="1" ht="45" customHeight="1" x14ac:dyDescent="0.2">
      <c r="A30" s="16"/>
      <c r="B30" s="16"/>
      <c r="C30" s="71"/>
      <c r="D30" s="5"/>
      <c r="E30" s="30"/>
      <c r="F30" s="3"/>
      <c r="G30" s="3"/>
      <c r="H30" s="3"/>
      <c r="I30" s="3"/>
      <c r="J30" s="3"/>
      <c r="K30" s="20"/>
      <c r="L30" s="3"/>
      <c r="M30" s="4"/>
      <c r="N30" s="66"/>
      <c r="O30" s="3"/>
      <c r="P30" s="12"/>
      <c r="Q30" s="13"/>
      <c r="R30" s="3"/>
      <c r="S30" s="3"/>
      <c r="T30" s="8"/>
      <c r="U30" s="7"/>
      <c r="V30" s="7"/>
      <c r="W30" s="7"/>
      <c r="X30" s="7"/>
      <c r="Y30" s="7"/>
      <c r="Z30" s="7"/>
      <c r="AA30" s="7"/>
    </row>
    <row r="31" spans="1:27" s="6" customFormat="1" ht="32" customHeight="1" x14ac:dyDescent="0.2">
      <c r="A31" s="16"/>
      <c r="B31" s="16"/>
      <c r="C31" s="71"/>
      <c r="D31" s="5"/>
      <c r="E31" s="30"/>
      <c r="F31" s="3"/>
      <c r="G31" s="3"/>
      <c r="H31" s="3"/>
      <c r="I31" s="28"/>
      <c r="J31" s="3"/>
      <c r="K31" s="3"/>
      <c r="L31" s="3"/>
      <c r="M31" s="12"/>
      <c r="N31" s="68"/>
      <c r="O31" s="3"/>
      <c r="P31" s="12"/>
      <c r="Q31" s="13"/>
      <c r="R31" s="20"/>
      <c r="S31" s="20"/>
      <c r="T31" s="8"/>
      <c r="U31" s="7"/>
      <c r="V31" s="7"/>
      <c r="W31" s="7"/>
      <c r="X31" s="7"/>
      <c r="Y31" s="7"/>
      <c r="Z31" s="7"/>
      <c r="AA31" s="7"/>
    </row>
    <row r="32" spans="1:27" s="6" customFormat="1" ht="32" customHeight="1" x14ac:dyDescent="0.2">
      <c r="A32" s="16"/>
      <c r="B32" s="16"/>
      <c r="C32" s="71"/>
      <c r="D32" s="5"/>
      <c r="E32" s="30"/>
      <c r="F32" s="3"/>
      <c r="G32" s="3"/>
      <c r="H32" s="3"/>
      <c r="I32" s="3"/>
      <c r="J32" s="3"/>
      <c r="K32" s="3"/>
      <c r="L32" s="3"/>
      <c r="M32" s="12"/>
      <c r="N32" s="68"/>
      <c r="O32" s="3"/>
      <c r="P32" s="12"/>
      <c r="Q32" s="13"/>
      <c r="R32" s="20"/>
      <c r="S32" s="20"/>
      <c r="T32" s="8"/>
      <c r="U32" s="7"/>
      <c r="V32" s="7"/>
      <c r="W32" s="7"/>
      <c r="X32" s="7"/>
      <c r="Y32" s="7"/>
      <c r="Z32" s="7"/>
      <c r="AA32" s="7"/>
    </row>
    <row r="33" spans="1:34" s="6" customFormat="1" ht="32" customHeight="1" x14ac:dyDescent="0.2">
      <c r="A33" s="16"/>
      <c r="B33" s="16"/>
      <c r="C33" s="71"/>
      <c r="D33" s="5"/>
      <c r="E33" s="30"/>
      <c r="F33" s="3"/>
      <c r="G33" s="3"/>
      <c r="H33" s="3"/>
      <c r="I33" s="3"/>
      <c r="J33" s="3"/>
      <c r="K33" s="3"/>
      <c r="L33" s="3"/>
      <c r="M33" s="12"/>
      <c r="N33" s="68"/>
      <c r="O33" s="3"/>
      <c r="P33" s="12"/>
      <c r="Q33" s="13"/>
      <c r="R33" s="13"/>
      <c r="S33" s="20"/>
      <c r="T33" s="8"/>
      <c r="U33" s="7"/>
      <c r="V33" s="7"/>
      <c r="W33" s="7"/>
      <c r="X33" s="7"/>
      <c r="Y33" s="7"/>
      <c r="Z33" s="7"/>
      <c r="AA33" s="7"/>
    </row>
    <row r="34" spans="1:34" s="6" customFormat="1" ht="32" customHeight="1" x14ac:dyDescent="0.2">
      <c r="A34" s="16"/>
      <c r="B34" s="16"/>
      <c r="C34" s="71"/>
      <c r="D34" s="5"/>
      <c r="E34" s="30"/>
      <c r="F34" s="3"/>
      <c r="G34" s="3"/>
      <c r="H34" s="3"/>
      <c r="I34" s="3"/>
      <c r="J34" s="3"/>
      <c r="K34" s="3"/>
      <c r="L34" s="3"/>
      <c r="M34" s="12"/>
      <c r="N34" s="68"/>
      <c r="O34" s="3"/>
      <c r="P34" s="12"/>
      <c r="Q34" s="13"/>
      <c r="R34" s="20"/>
      <c r="S34" s="3"/>
      <c r="T34" s="20"/>
      <c r="U34" s="7"/>
      <c r="V34" s="7"/>
      <c r="W34" s="7"/>
      <c r="X34" s="7"/>
      <c r="Y34" s="7"/>
      <c r="Z34" s="7"/>
      <c r="AA34" s="7"/>
    </row>
    <row r="35" spans="1:34" s="46" customFormat="1" ht="72" customHeight="1" x14ac:dyDescent="0.2">
      <c r="A35" s="16"/>
      <c r="B35" s="16"/>
      <c r="C35" s="71"/>
      <c r="D35" s="5"/>
      <c r="E35" s="30"/>
      <c r="F35" s="3"/>
      <c r="G35" s="3"/>
      <c r="H35" s="3"/>
      <c r="I35" s="3"/>
      <c r="J35" s="3"/>
      <c r="K35" s="3"/>
      <c r="L35" s="3"/>
      <c r="M35" s="4"/>
      <c r="N35" s="66"/>
      <c r="O35" s="3"/>
      <c r="P35" s="3"/>
      <c r="Q35" s="3"/>
      <c r="R35" s="20"/>
      <c r="S35" s="3"/>
      <c r="T35" s="8"/>
      <c r="U35" s="49"/>
      <c r="W35" s="50"/>
      <c r="X35" s="48"/>
      <c r="Y35" s="48"/>
      <c r="Z35" s="51"/>
      <c r="AA35" s="52"/>
      <c r="AB35" s="45"/>
      <c r="AC35" s="45"/>
      <c r="AD35" s="45"/>
      <c r="AE35" s="45"/>
      <c r="AF35" s="45"/>
      <c r="AG35" s="45"/>
      <c r="AH35" s="45"/>
    </row>
    <row r="36" spans="1:34" s="46" customFormat="1" ht="40" customHeight="1" x14ac:dyDescent="0.2">
      <c r="A36" s="16"/>
      <c r="B36" s="16"/>
      <c r="C36" s="71"/>
      <c r="D36" s="5"/>
      <c r="E36" s="30"/>
      <c r="G36" s="3"/>
      <c r="H36" s="3"/>
      <c r="I36" s="3"/>
      <c r="J36" s="3"/>
      <c r="K36" s="21"/>
      <c r="L36" s="3"/>
      <c r="M36" s="4"/>
      <c r="N36" s="66"/>
      <c r="O36" s="3"/>
      <c r="P36" s="3"/>
      <c r="Q36" s="3"/>
      <c r="R36" s="45"/>
      <c r="S36" s="3"/>
      <c r="T36" s="34"/>
      <c r="U36" s="49"/>
      <c r="W36" s="50"/>
      <c r="X36" s="48"/>
      <c r="Y36" s="48"/>
      <c r="Z36" s="51"/>
      <c r="AA36" s="52"/>
      <c r="AB36" s="45"/>
      <c r="AC36" s="45"/>
      <c r="AD36" s="45"/>
      <c r="AE36" s="45"/>
      <c r="AF36" s="45"/>
      <c r="AG36" s="45"/>
      <c r="AH36" s="45"/>
    </row>
    <row r="37" spans="1:34" s="6" customFormat="1" ht="53" customHeight="1" x14ac:dyDescent="0.2">
      <c r="A37" s="16"/>
      <c r="B37" s="16"/>
      <c r="C37" s="71"/>
      <c r="D37" s="5"/>
      <c r="E37" s="30"/>
      <c r="F37" s="3"/>
      <c r="G37" s="3"/>
      <c r="H37" s="3"/>
      <c r="I37" s="3"/>
      <c r="J37" s="3"/>
      <c r="L37" s="3"/>
      <c r="M37" s="12"/>
      <c r="N37" s="68"/>
      <c r="O37" s="3"/>
      <c r="P37" s="12"/>
      <c r="Q37" s="13"/>
      <c r="R37" s="13"/>
      <c r="S37" s="20"/>
      <c r="T37" s="8"/>
      <c r="U37" s="7"/>
      <c r="V37" s="7"/>
      <c r="W37" s="7"/>
      <c r="X37" s="7"/>
      <c r="Y37" s="7"/>
      <c r="Z37" s="7"/>
      <c r="AA37" s="7"/>
    </row>
    <row r="38" spans="1:34" s="6" customFormat="1" ht="58" customHeight="1" x14ac:dyDescent="0.2">
      <c r="A38" s="16"/>
      <c r="B38" s="16"/>
      <c r="C38" s="71"/>
      <c r="D38" s="5"/>
      <c r="E38" s="30"/>
      <c r="F38" s="3"/>
      <c r="G38" s="3"/>
      <c r="H38" s="3"/>
      <c r="I38" s="3"/>
      <c r="J38" s="3"/>
      <c r="K38" s="3"/>
      <c r="L38" s="3"/>
      <c r="M38" s="12"/>
      <c r="N38" s="68"/>
      <c r="O38" s="3"/>
      <c r="P38" s="12"/>
      <c r="Q38" s="13"/>
      <c r="R38" s="13"/>
      <c r="S38" s="20"/>
      <c r="T38" s="8"/>
      <c r="U38" s="7"/>
      <c r="V38" s="7"/>
      <c r="W38" s="7"/>
      <c r="X38" s="7"/>
      <c r="Y38" s="7"/>
      <c r="Z38" s="7"/>
      <c r="AA38" s="7"/>
    </row>
    <row r="39" spans="1:34" s="6" customFormat="1" ht="53" customHeight="1" x14ac:dyDescent="0.2">
      <c r="A39" s="16"/>
      <c r="B39" s="16"/>
      <c r="C39" s="71"/>
      <c r="D39" s="5"/>
      <c r="E39" s="30"/>
      <c r="F39" s="3"/>
      <c r="G39" s="3"/>
      <c r="H39" s="3"/>
      <c r="I39" s="3"/>
      <c r="J39" s="25"/>
      <c r="K39" s="3"/>
      <c r="L39" s="3"/>
      <c r="M39" s="12"/>
      <c r="N39" s="68"/>
      <c r="O39" s="3"/>
      <c r="P39" s="12"/>
      <c r="Q39" s="13"/>
      <c r="R39" s="13"/>
      <c r="S39" s="20"/>
      <c r="T39" s="8"/>
      <c r="U39" s="7"/>
      <c r="V39" s="7"/>
      <c r="W39" s="7"/>
      <c r="X39" s="7"/>
      <c r="Y39" s="7"/>
      <c r="Z39" s="7"/>
      <c r="AA39" s="7"/>
    </row>
    <row r="40" spans="1:34" s="6" customFormat="1" ht="22" customHeight="1" x14ac:dyDescent="0.2">
      <c r="A40" s="16"/>
      <c r="B40" s="16"/>
      <c r="C40" s="71"/>
      <c r="D40" s="5"/>
      <c r="E40" s="30"/>
      <c r="F40" s="3"/>
      <c r="G40" s="3"/>
      <c r="H40" s="3"/>
      <c r="I40" s="3"/>
      <c r="J40" s="25"/>
      <c r="K40" s="3"/>
      <c r="L40" s="3"/>
      <c r="M40" s="12"/>
      <c r="N40" s="68"/>
      <c r="O40" s="3"/>
      <c r="P40" s="12"/>
      <c r="Q40" s="13"/>
      <c r="R40" s="3"/>
      <c r="S40" s="3"/>
      <c r="T40" s="8"/>
      <c r="U40" s="7"/>
      <c r="V40" s="7"/>
      <c r="W40" s="7"/>
      <c r="X40" s="7"/>
      <c r="Y40" s="7"/>
      <c r="Z40" s="7"/>
      <c r="AA40" s="7"/>
    </row>
    <row r="41" spans="1:34" s="6" customFormat="1" ht="41" customHeight="1" x14ac:dyDescent="0.2">
      <c r="A41" s="16"/>
      <c r="B41" s="16"/>
      <c r="C41" s="71"/>
      <c r="D41" s="5"/>
      <c r="E41" s="30"/>
      <c r="F41" s="3"/>
      <c r="G41" s="3"/>
      <c r="H41" s="3"/>
      <c r="I41" s="3"/>
      <c r="J41" s="25"/>
      <c r="K41" s="3"/>
      <c r="L41" s="3"/>
      <c r="M41" s="12"/>
      <c r="N41" s="68"/>
      <c r="O41" s="34"/>
      <c r="P41" s="12"/>
      <c r="Q41" s="13"/>
      <c r="R41" s="3"/>
      <c r="S41" s="3"/>
      <c r="T41" s="8"/>
      <c r="U41" s="7"/>
      <c r="V41" s="7"/>
      <c r="W41" s="7"/>
      <c r="X41" s="7"/>
      <c r="Y41" s="7"/>
      <c r="Z41" s="7"/>
      <c r="AA41" s="7"/>
    </row>
    <row r="42" spans="1:34" s="6" customFormat="1" ht="72" customHeight="1" x14ac:dyDescent="0.2">
      <c r="A42" s="16"/>
      <c r="B42" s="16"/>
      <c r="C42" s="71"/>
      <c r="D42" s="5"/>
      <c r="E42" s="30"/>
      <c r="F42" s="3"/>
      <c r="G42" s="3"/>
      <c r="H42" s="3"/>
      <c r="I42" s="3"/>
      <c r="J42" s="25"/>
      <c r="K42" s="3"/>
      <c r="L42" s="3"/>
      <c r="M42" s="12"/>
      <c r="N42" s="68"/>
      <c r="O42" s="34"/>
      <c r="P42" s="12"/>
      <c r="Q42" s="13"/>
      <c r="R42" s="3"/>
      <c r="S42" s="3"/>
      <c r="T42" s="8"/>
      <c r="U42" s="7"/>
      <c r="V42" s="7"/>
      <c r="W42" s="7"/>
      <c r="X42" s="7"/>
      <c r="Y42" s="7"/>
      <c r="Z42" s="7"/>
      <c r="AA42" s="7"/>
    </row>
    <row r="43" spans="1:34" s="6" customFormat="1" ht="22" customHeight="1" x14ac:dyDescent="0.2">
      <c r="A43" s="16"/>
      <c r="B43" s="16"/>
      <c r="C43" s="71"/>
      <c r="D43" s="5"/>
      <c r="E43" s="30"/>
      <c r="F43" s="3"/>
      <c r="G43" s="3"/>
      <c r="H43" s="3"/>
      <c r="I43" s="3"/>
      <c r="J43" s="3"/>
      <c r="K43" s="20"/>
      <c r="L43" s="3"/>
      <c r="M43" s="4"/>
      <c r="N43" s="66"/>
      <c r="O43" s="3"/>
      <c r="P43" s="12"/>
      <c r="Q43" s="13"/>
      <c r="R43" s="3"/>
      <c r="S43" s="3"/>
      <c r="T43" s="8"/>
      <c r="U43" s="7"/>
      <c r="V43" s="7"/>
      <c r="W43" s="7"/>
      <c r="X43" s="7"/>
      <c r="Y43" s="7"/>
      <c r="Z43" s="7"/>
      <c r="AA43" s="7"/>
    </row>
    <row r="44" spans="1:34" s="6" customFormat="1" ht="60" customHeight="1" x14ac:dyDescent="0.2">
      <c r="A44" s="16"/>
      <c r="B44" s="16"/>
      <c r="C44" s="71"/>
      <c r="D44" s="5"/>
      <c r="E44" s="30"/>
      <c r="F44" s="3"/>
      <c r="G44" s="3"/>
      <c r="H44" s="3"/>
      <c r="I44" s="3"/>
      <c r="J44" s="3"/>
      <c r="K44" s="20"/>
      <c r="L44" s="3"/>
      <c r="M44" s="4"/>
      <c r="N44" s="66"/>
      <c r="O44" s="3"/>
      <c r="P44" s="12"/>
      <c r="Q44" s="13"/>
      <c r="R44" s="3"/>
      <c r="S44" s="3"/>
      <c r="T44" s="8"/>
      <c r="U44" s="7"/>
      <c r="V44" s="7"/>
      <c r="W44" s="7"/>
      <c r="X44" s="7"/>
      <c r="Y44" s="7"/>
      <c r="Z44" s="7"/>
      <c r="AA44" s="7"/>
    </row>
    <row r="45" spans="1:34" s="6" customFormat="1" ht="35" customHeight="1" x14ac:dyDescent="0.2">
      <c r="A45" s="16"/>
      <c r="B45" s="16"/>
      <c r="C45" s="83"/>
      <c r="D45" s="5"/>
      <c r="E45" s="30"/>
      <c r="F45" s="3"/>
      <c r="G45" s="3"/>
      <c r="H45" s="3"/>
      <c r="I45" s="3"/>
      <c r="J45" s="3"/>
      <c r="K45" s="20"/>
      <c r="L45" s="3"/>
      <c r="M45" s="4"/>
      <c r="N45" s="66"/>
      <c r="O45" s="3"/>
      <c r="P45" s="12"/>
      <c r="Q45" s="13"/>
      <c r="R45" s="3"/>
      <c r="S45" s="3"/>
      <c r="T45" s="8"/>
      <c r="U45" s="7"/>
      <c r="V45" s="7"/>
      <c r="W45" s="7"/>
      <c r="X45" s="7"/>
      <c r="Y45" s="7"/>
      <c r="Z45" s="7"/>
      <c r="AA45" s="7"/>
    </row>
    <row r="46" spans="1:34" s="46" customFormat="1" ht="36" customHeight="1" x14ac:dyDescent="0.2">
      <c r="A46" s="16"/>
      <c r="B46" s="16"/>
      <c r="C46" s="71"/>
      <c r="D46" s="5"/>
      <c r="E46" s="32"/>
      <c r="F46" s="3"/>
      <c r="G46" s="3"/>
      <c r="H46" s="3"/>
      <c r="I46" s="20"/>
      <c r="J46" s="3"/>
      <c r="K46" s="3"/>
      <c r="L46" s="3"/>
      <c r="M46" s="4"/>
      <c r="N46" s="66"/>
      <c r="O46" s="3"/>
      <c r="P46" s="12"/>
      <c r="Q46" s="20"/>
      <c r="R46" s="8"/>
      <c r="S46" s="3"/>
      <c r="T46" s="8"/>
      <c r="U46" s="47"/>
      <c r="V46" s="45"/>
      <c r="W46" s="45"/>
      <c r="X46" s="45"/>
      <c r="Y46" s="45"/>
      <c r="Z46" s="45"/>
      <c r="AA46" s="45"/>
      <c r="AB46" s="45"/>
    </row>
    <row r="47" spans="1:34" s="6" customFormat="1" ht="34" customHeight="1" x14ac:dyDescent="0.2">
      <c r="A47" s="16"/>
      <c r="B47" s="16"/>
      <c r="C47" s="71"/>
      <c r="D47" s="5"/>
      <c r="E47" s="32"/>
      <c r="F47" s="3"/>
      <c r="G47" s="3"/>
      <c r="H47" s="3"/>
      <c r="I47" s="20"/>
      <c r="J47" s="3"/>
      <c r="K47" s="3"/>
      <c r="L47" s="3"/>
      <c r="M47" s="4"/>
      <c r="N47" s="66"/>
      <c r="O47" s="3"/>
      <c r="P47" s="12"/>
      <c r="Q47" s="20"/>
      <c r="R47" s="20"/>
      <c r="S47" s="3"/>
      <c r="T47" s="8"/>
      <c r="U47" s="7"/>
      <c r="V47" s="7"/>
      <c r="W47" s="7"/>
      <c r="X47" s="7"/>
      <c r="Y47" s="7"/>
      <c r="Z47" s="7"/>
      <c r="AA47" s="7"/>
    </row>
    <row r="48" spans="1:34" s="46" customFormat="1" ht="36" customHeight="1" x14ac:dyDescent="0.2">
      <c r="A48" s="16"/>
      <c r="B48" s="16"/>
      <c r="C48" s="71"/>
      <c r="D48" s="5"/>
      <c r="E48" s="32"/>
      <c r="F48" s="3"/>
      <c r="G48" s="3"/>
      <c r="H48" s="3"/>
      <c r="I48" s="20"/>
      <c r="J48" s="3"/>
      <c r="K48" s="3"/>
      <c r="L48" s="3"/>
      <c r="M48" s="4"/>
      <c r="N48" s="66"/>
      <c r="O48" s="3"/>
      <c r="P48" s="12"/>
      <c r="Q48" s="20"/>
      <c r="R48" s="8"/>
      <c r="S48" s="3"/>
      <c r="T48" s="8"/>
      <c r="U48" s="44"/>
      <c r="V48" s="45"/>
      <c r="W48" s="45"/>
      <c r="X48" s="45"/>
      <c r="Y48" s="45"/>
      <c r="Z48" s="45"/>
      <c r="AA48" s="45"/>
      <c r="AB48" s="45"/>
    </row>
    <row r="49" spans="1:27" s="6" customFormat="1" ht="44" customHeight="1" x14ac:dyDescent="0.2">
      <c r="A49" s="16"/>
      <c r="B49" s="16"/>
      <c r="C49" s="71"/>
      <c r="D49" s="5"/>
      <c r="E49" s="30"/>
      <c r="F49" s="3"/>
      <c r="G49" s="3"/>
      <c r="H49" s="3"/>
      <c r="I49" s="3"/>
      <c r="J49" s="3"/>
      <c r="K49" s="3"/>
      <c r="L49" s="3"/>
      <c r="M49" s="12"/>
      <c r="N49" s="3"/>
      <c r="O49" s="3"/>
      <c r="P49" s="12"/>
      <c r="Q49" s="20"/>
      <c r="R49" s="8"/>
      <c r="S49" s="3"/>
      <c r="T49" s="8"/>
      <c r="U49" s="7"/>
      <c r="V49" s="7"/>
      <c r="W49" s="7"/>
      <c r="X49" s="7"/>
      <c r="Y49" s="7"/>
      <c r="Z49" s="7"/>
      <c r="AA49" s="7"/>
    </row>
    <row r="50" spans="1:27" s="6" customFormat="1" ht="36" customHeight="1" x14ac:dyDescent="0.2">
      <c r="A50" s="16"/>
      <c r="B50" s="16"/>
      <c r="C50" s="71"/>
      <c r="D50" s="5"/>
      <c r="E50" s="30"/>
      <c r="F50" s="3"/>
      <c r="G50" s="3"/>
      <c r="H50" s="3"/>
      <c r="I50" s="3"/>
      <c r="J50" s="3"/>
      <c r="K50" s="3"/>
      <c r="L50" s="3"/>
      <c r="M50" s="12"/>
      <c r="N50" s="68"/>
      <c r="O50" s="3"/>
      <c r="P50" s="12"/>
      <c r="Q50" s="13"/>
      <c r="R50" s="8"/>
      <c r="S50" s="3"/>
      <c r="T50" s="8"/>
      <c r="U50" s="7"/>
      <c r="V50" s="7"/>
      <c r="W50" s="7"/>
      <c r="X50" s="7"/>
      <c r="Y50" s="7"/>
      <c r="Z50" s="7"/>
      <c r="AA50" s="7"/>
    </row>
    <row r="51" spans="1:27" s="6" customFormat="1" ht="36" customHeight="1" x14ac:dyDescent="0.2">
      <c r="A51" s="16"/>
      <c r="B51" s="16"/>
      <c r="C51" s="71"/>
      <c r="D51" s="5"/>
      <c r="E51" s="30"/>
      <c r="F51" s="3"/>
      <c r="G51" s="3"/>
      <c r="H51" s="3"/>
      <c r="I51" s="3"/>
      <c r="J51" s="3"/>
      <c r="K51" s="3"/>
      <c r="L51" s="3"/>
      <c r="M51" s="12"/>
      <c r="N51" s="68"/>
      <c r="O51" s="3"/>
      <c r="P51" s="12"/>
      <c r="Q51" s="13"/>
      <c r="R51" s="8"/>
      <c r="S51" s="3"/>
      <c r="T51" s="8"/>
      <c r="U51" s="7"/>
      <c r="V51" s="7"/>
      <c r="W51" s="7"/>
      <c r="X51" s="7"/>
      <c r="Y51" s="7"/>
      <c r="Z51" s="7"/>
      <c r="AA51" s="7"/>
    </row>
    <row r="52" spans="1:27" s="6" customFormat="1" ht="36" customHeight="1" x14ac:dyDescent="0.2">
      <c r="A52" s="16"/>
      <c r="B52" s="16"/>
      <c r="C52" s="71"/>
      <c r="D52" s="5"/>
      <c r="E52" s="30"/>
      <c r="F52" s="3"/>
      <c r="G52" s="3"/>
      <c r="H52" s="3"/>
      <c r="I52" s="3"/>
      <c r="J52" s="3"/>
      <c r="K52" s="3"/>
      <c r="L52" s="3"/>
      <c r="M52" s="4"/>
      <c r="N52" s="66"/>
      <c r="O52" s="3"/>
      <c r="P52" s="4"/>
      <c r="Q52" s="3"/>
      <c r="R52" s="20"/>
      <c r="S52" s="3"/>
      <c r="T52" s="20"/>
    </row>
    <row r="53" spans="1:27" s="6" customFormat="1" ht="36" customHeight="1" x14ac:dyDescent="0.2">
      <c r="A53" s="16"/>
      <c r="B53" s="16"/>
      <c r="C53" s="71"/>
      <c r="D53" s="5"/>
      <c r="E53" s="30"/>
      <c r="F53" s="3"/>
      <c r="G53" s="3"/>
      <c r="H53" s="3"/>
      <c r="I53" s="3"/>
      <c r="J53" s="3"/>
      <c r="K53" s="3"/>
      <c r="L53" s="3"/>
      <c r="M53" s="4"/>
      <c r="N53" s="66"/>
      <c r="O53" s="3"/>
      <c r="P53" s="4"/>
      <c r="Q53" s="3"/>
      <c r="R53" s="3"/>
      <c r="S53" s="3"/>
      <c r="T53" s="8"/>
    </row>
    <row r="54" spans="1:27" s="6" customFormat="1" ht="36" customHeight="1" x14ac:dyDescent="0.2">
      <c r="A54" s="16"/>
      <c r="B54" s="16"/>
      <c r="C54" s="71"/>
      <c r="D54" s="5"/>
      <c r="E54" s="30"/>
      <c r="F54" s="3"/>
      <c r="G54" s="3"/>
      <c r="H54" s="3"/>
      <c r="I54" s="3"/>
      <c r="J54" s="3"/>
      <c r="K54" s="3"/>
      <c r="L54" s="3"/>
      <c r="M54" s="4"/>
      <c r="N54" s="66"/>
      <c r="O54" s="3"/>
      <c r="P54" s="4"/>
      <c r="Q54" s="3"/>
      <c r="R54" s="8"/>
      <c r="S54" s="3"/>
      <c r="T54" s="8"/>
    </row>
    <row r="55" spans="1:27" s="6" customFormat="1" ht="65" customHeight="1" x14ac:dyDescent="0.2">
      <c r="A55" s="16"/>
      <c r="B55" s="16"/>
      <c r="C55" s="71"/>
      <c r="D55" s="5"/>
      <c r="E55" s="30"/>
      <c r="F55" s="3"/>
      <c r="G55" s="3"/>
      <c r="H55" s="3"/>
      <c r="I55" s="3"/>
      <c r="J55" s="3"/>
      <c r="K55" s="3"/>
      <c r="L55" s="3"/>
      <c r="M55" s="4"/>
      <c r="N55" s="3"/>
      <c r="O55" s="3"/>
      <c r="P55" s="4"/>
      <c r="Q55" s="3"/>
      <c r="R55" s="8"/>
      <c r="S55" s="3"/>
      <c r="T55" s="8"/>
    </row>
    <row r="56" spans="1:27" s="6" customFormat="1" ht="65" customHeight="1" x14ac:dyDescent="0.2">
      <c r="A56" s="16"/>
      <c r="B56" s="16"/>
      <c r="C56" s="71"/>
      <c r="D56" s="5"/>
      <c r="E56" s="30"/>
      <c r="F56" s="3"/>
      <c r="G56" s="3"/>
      <c r="H56" s="3"/>
      <c r="I56" s="3"/>
      <c r="J56" s="3"/>
      <c r="K56" s="3"/>
      <c r="L56" s="3"/>
      <c r="M56" s="4"/>
      <c r="N56" s="3"/>
      <c r="O56" s="3"/>
      <c r="P56" s="4"/>
      <c r="Q56" s="3"/>
      <c r="R56" s="3"/>
      <c r="S56" s="3"/>
      <c r="T56" s="3"/>
    </row>
    <row r="57" spans="1:27" s="6" customFormat="1" ht="36" customHeight="1" x14ac:dyDescent="0.2">
      <c r="A57" s="16"/>
      <c r="B57" s="16"/>
      <c r="C57" s="71"/>
      <c r="D57" s="5"/>
      <c r="E57" s="30"/>
      <c r="F57" s="3"/>
      <c r="G57" s="3"/>
      <c r="H57" s="3"/>
      <c r="I57" s="3"/>
      <c r="J57" s="3"/>
      <c r="K57" s="3"/>
      <c r="L57" s="3"/>
      <c r="M57" s="4"/>
      <c r="N57" s="66"/>
      <c r="O57" s="3"/>
      <c r="P57" s="4"/>
      <c r="Q57" s="3"/>
      <c r="R57" s="8"/>
      <c r="S57" s="3"/>
      <c r="T57" s="8"/>
    </row>
    <row r="58" spans="1:27" s="6" customFormat="1" ht="36" customHeight="1" x14ac:dyDescent="0.2">
      <c r="A58" s="16"/>
      <c r="B58" s="16"/>
      <c r="C58" s="71"/>
      <c r="D58" s="5"/>
      <c r="E58" s="30"/>
      <c r="F58" s="3"/>
      <c r="G58" s="3"/>
      <c r="H58" s="3"/>
      <c r="I58" s="3"/>
      <c r="J58" s="3"/>
      <c r="K58" s="3"/>
      <c r="L58" s="3"/>
      <c r="M58" s="4"/>
      <c r="N58" s="66"/>
      <c r="O58" s="3"/>
      <c r="P58" s="4"/>
      <c r="Q58" s="3"/>
      <c r="R58" s="3"/>
      <c r="S58" s="3"/>
      <c r="T58" s="8"/>
    </row>
    <row r="59" spans="1:27" s="6" customFormat="1" ht="36" customHeight="1" x14ac:dyDescent="0.2">
      <c r="A59" s="16"/>
      <c r="B59" s="16"/>
      <c r="C59" s="71"/>
      <c r="D59" s="5"/>
      <c r="E59" s="30"/>
      <c r="F59" s="3"/>
      <c r="G59" s="3"/>
      <c r="H59" s="3"/>
      <c r="I59" s="3"/>
      <c r="J59" s="3"/>
      <c r="K59" s="3"/>
      <c r="L59" s="3"/>
      <c r="M59" s="4"/>
      <c r="N59" s="66"/>
      <c r="O59" s="3"/>
      <c r="P59" s="4"/>
      <c r="Q59" s="3"/>
      <c r="R59" s="8"/>
      <c r="S59" s="3"/>
      <c r="T59" s="8"/>
    </row>
    <row r="60" spans="1:27" s="6" customFormat="1" ht="36" customHeight="1" x14ac:dyDescent="0.2">
      <c r="A60" s="16"/>
      <c r="B60" s="16"/>
      <c r="C60" s="71"/>
      <c r="D60" s="5"/>
      <c r="E60" s="30"/>
      <c r="F60" s="3"/>
      <c r="G60" s="3"/>
      <c r="H60" s="3"/>
      <c r="I60" s="3"/>
      <c r="J60" s="3"/>
      <c r="K60" s="3"/>
      <c r="L60" s="3"/>
      <c r="M60" s="4"/>
      <c r="N60" s="66"/>
      <c r="O60" s="3"/>
      <c r="P60" s="4"/>
      <c r="Q60" s="3"/>
      <c r="R60" s="8"/>
      <c r="S60" s="3"/>
      <c r="T60" s="8"/>
    </row>
    <row r="61" spans="1:27" s="6" customFormat="1" ht="36" customHeight="1" x14ac:dyDescent="0.2">
      <c r="A61" s="16"/>
      <c r="B61" s="16"/>
      <c r="C61" s="70"/>
      <c r="D61" s="5"/>
      <c r="E61" s="30"/>
      <c r="F61" s="3"/>
      <c r="G61" s="3"/>
      <c r="H61" s="3"/>
      <c r="I61" s="3"/>
      <c r="J61" s="3"/>
      <c r="K61" s="3"/>
      <c r="L61" s="3"/>
      <c r="M61" s="12"/>
      <c r="N61" s="68"/>
      <c r="O61" s="3"/>
      <c r="P61" s="12"/>
      <c r="Q61" s="13"/>
      <c r="R61" s="3"/>
      <c r="S61" s="3"/>
      <c r="T61" s="8"/>
      <c r="U61" s="7"/>
      <c r="V61" s="7"/>
      <c r="W61" s="7"/>
      <c r="X61" s="7"/>
      <c r="Y61" s="7"/>
      <c r="Z61" s="7"/>
      <c r="AA61" s="7"/>
    </row>
    <row r="62" spans="1:27" s="6" customFormat="1" ht="36" customHeight="1" x14ac:dyDescent="0.2">
      <c r="A62" s="16"/>
      <c r="B62" s="16"/>
      <c r="C62" s="70"/>
      <c r="D62" s="5"/>
      <c r="E62" s="30"/>
      <c r="F62" s="3"/>
      <c r="G62" s="3"/>
      <c r="H62" s="3"/>
      <c r="I62" s="3"/>
      <c r="J62" s="3"/>
      <c r="K62" s="3"/>
      <c r="L62" s="3"/>
      <c r="M62" s="3"/>
      <c r="N62" s="66"/>
      <c r="O62" s="3"/>
      <c r="P62" s="12"/>
      <c r="Q62" s="20"/>
      <c r="R62" s="3"/>
      <c r="S62" s="3"/>
      <c r="T62" s="8"/>
      <c r="U62" s="7"/>
      <c r="V62" s="7"/>
      <c r="W62" s="7"/>
      <c r="X62" s="7"/>
      <c r="Y62" s="7"/>
      <c r="Z62" s="7"/>
      <c r="AA62" s="7"/>
    </row>
    <row r="63" spans="1:27" s="6" customFormat="1" ht="36" customHeight="1" x14ac:dyDescent="0.2">
      <c r="A63" s="16"/>
      <c r="B63" s="16"/>
      <c r="C63" s="70"/>
      <c r="D63" s="5"/>
      <c r="E63" s="30"/>
      <c r="F63" s="3"/>
      <c r="G63" s="3"/>
      <c r="H63" s="3"/>
      <c r="I63" s="3"/>
      <c r="J63" s="3"/>
      <c r="K63" s="3"/>
      <c r="L63" s="3"/>
      <c r="M63" s="4"/>
      <c r="N63" s="66"/>
      <c r="O63" s="3"/>
      <c r="P63" s="12"/>
      <c r="Q63" s="20"/>
      <c r="R63" s="3"/>
      <c r="S63" s="3"/>
      <c r="T63" s="8"/>
      <c r="U63" s="7"/>
      <c r="V63" s="7"/>
      <c r="W63" s="7"/>
      <c r="X63" s="7"/>
      <c r="Y63" s="7"/>
      <c r="Z63" s="7"/>
      <c r="AA63" s="7"/>
    </row>
    <row r="64" spans="1:27" s="6" customFormat="1" ht="55" customHeight="1" x14ac:dyDescent="0.2">
      <c r="A64" s="16"/>
      <c r="B64" s="16"/>
      <c r="C64" s="70"/>
      <c r="D64" s="5"/>
      <c r="E64" s="30"/>
      <c r="F64" s="3"/>
      <c r="G64" s="3"/>
      <c r="H64" s="3"/>
      <c r="I64" s="3"/>
      <c r="J64" s="3"/>
      <c r="K64" s="3"/>
      <c r="L64" s="3"/>
      <c r="M64" s="4"/>
      <c r="N64" s="66"/>
      <c r="O64" s="3"/>
      <c r="P64" s="12"/>
      <c r="Q64" s="20"/>
      <c r="R64" s="3"/>
      <c r="S64" s="3"/>
      <c r="T64" s="74"/>
      <c r="U64" s="7"/>
      <c r="V64" s="7"/>
      <c r="W64" s="7"/>
      <c r="X64" s="7"/>
      <c r="Y64" s="7"/>
      <c r="Z64" s="7"/>
      <c r="AA64" s="7"/>
    </row>
    <row r="65" spans="1:44" s="6" customFormat="1" ht="36" customHeight="1" x14ac:dyDescent="0.2">
      <c r="A65" s="16"/>
      <c r="B65" s="16"/>
      <c r="C65" s="70"/>
      <c r="D65" s="5"/>
      <c r="E65" s="30"/>
      <c r="F65" s="3"/>
      <c r="G65" s="3"/>
      <c r="H65" s="3"/>
      <c r="I65" s="3"/>
      <c r="J65" s="3"/>
      <c r="K65" s="3"/>
      <c r="L65" s="3"/>
      <c r="M65" s="4"/>
      <c r="N65" s="66"/>
      <c r="O65" s="3"/>
      <c r="P65" s="12"/>
      <c r="Q65" s="20"/>
      <c r="R65" s="3"/>
      <c r="S65" s="3"/>
      <c r="T65" s="8"/>
      <c r="U65" s="7"/>
      <c r="V65" s="7"/>
      <c r="W65" s="7"/>
      <c r="X65" s="7"/>
      <c r="Y65" s="7"/>
      <c r="Z65" s="7"/>
      <c r="AA65" s="7"/>
    </row>
    <row r="66" spans="1:44" s="6" customFormat="1" ht="36" customHeight="1" x14ac:dyDescent="0.2">
      <c r="A66" s="16"/>
      <c r="B66" s="16"/>
      <c r="C66" s="70"/>
      <c r="D66" s="5"/>
      <c r="E66" s="30"/>
      <c r="F66" s="3"/>
      <c r="G66" s="3"/>
      <c r="H66" s="3"/>
      <c r="I66" s="3"/>
      <c r="J66" s="3"/>
      <c r="K66" s="3"/>
      <c r="L66" s="3"/>
      <c r="M66" s="4"/>
      <c r="N66" s="66"/>
      <c r="O66" s="3"/>
      <c r="P66" s="12"/>
      <c r="Q66" s="20"/>
      <c r="R66" s="3"/>
      <c r="S66" s="3"/>
      <c r="T66" s="8"/>
      <c r="U66" s="7"/>
      <c r="V66" s="7"/>
      <c r="W66" s="7"/>
      <c r="X66" s="7"/>
      <c r="Y66" s="7"/>
      <c r="Z66" s="7"/>
      <c r="AA66" s="7"/>
    </row>
    <row r="67" spans="1:44" s="6" customFormat="1" ht="36" customHeight="1" x14ac:dyDescent="0.2">
      <c r="A67" s="16"/>
      <c r="B67" s="16"/>
      <c r="C67" s="71"/>
      <c r="D67" s="5"/>
      <c r="E67" s="30"/>
      <c r="F67" s="3"/>
      <c r="G67" s="3"/>
      <c r="H67" s="3"/>
      <c r="I67" s="3"/>
      <c r="J67" s="3"/>
      <c r="K67" s="3"/>
      <c r="L67" s="3"/>
      <c r="M67" s="4"/>
      <c r="N67" s="66"/>
      <c r="O67" s="3"/>
      <c r="P67" s="4"/>
      <c r="Q67" s="3"/>
      <c r="R67" s="8"/>
      <c r="S67" s="3"/>
      <c r="T67" s="8"/>
    </row>
    <row r="68" spans="1:44" s="6" customFormat="1" ht="36" customHeight="1" x14ac:dyDescent="0.2">
      <c r="A68" s="16"/>
      <c r="B68" s="16"/>
      <c r="C68" s="71"/>
      <c r="D68" s="5"/>
      <c r="E68" s="30"/>
      <c r="F68" s="3"/>
      <c r="G68" s="3"/>
      <c r="H68" s="3"/>
      <c r="I68" s="3"/>
      <c r="J68" s="3"/>
      <c r="K68" s="3"/>
      <c r="L68" s="3"/>
      <c r="M68" s="4"/>
      <c r="N68" s="66"/>
      <c r="O68" s="3"/>
      <c r="P68" s="4"/>
      <c r="Q68" s="3"/>
      <c r="R68" s="8"/>
      <c r="S68" s="3"/>
      <c r="T68" s="8"/>
    </row>
    <row r="69" spans="1:44" s="6" customFormat="1" ht="62" customHeight="1" x14ac:dyDescent="0.2">
      <c r="A69" s="16"/>
      <c r="B69" s="16"/>
      <c r="C69" s="72"/>
      <c r="D69" s="5"/>
      <c r="E69" s="30"/>
      <c r="F69" s="3"/>
      <c r="G69" s="3"/>
      <c r="H69" s="3"/>
      <c r="I69" s="3"/>
      <c r="J69" s="3"/>
      <c r="K69" s="3"/>
      <c r="L69" s="3"/>
      <c r="M69" s="12"/>
      <c r="N69" s="68"/>
      <c r="O69" s="3"/>
      <c r="P69" s="12"/>
      <c r="Q69" s="13"/>
      <c r="R69" s="3"/>
      <c r="S69" s="3"/>
      <c r="T69" s="74"/>
      <c r="AR69" s="3" t="s">
        <v>62</v>
      </c>
    </row>
    <row r="70" spans="1:44" s="6" customFormat="1" ht="36" customHeight="1" x14ac:dyDescent="0.2">
      <c r="A70" s="16"/>
      <c r="B70" s="16"/>
      <c r="C70" s="72"/>
      <c r="D70" s="5"/>
      <c r="E70" s="30"/>
      <c r="F70" s="3"/>
      <c r="G70" s="3"/>
      <c r="H70" s="3"/>
      <c r="I70" s="3"/>
      <c r="J70" s="3"/>
      <c r="K70" s="3"/>
      <c r="L70" s="3"/>
      <c r="M70" s="12"/>
      <c r="N70" s="68"/>
      <c r="O70" s="3"/>
      <c r="P70" s="12"/>
      <c r="Q70" s="13"/>
      <c r="R70" s="3"/>
      <c r="S70" s="3"/>
      <c r="T70" s="8"/>
      <c r="AR70" s="3" t="s">
        <v>62</v>
      </c>
    </row>
    <row r="71" spans="1:44" s="6" customFormat="1" ht="36" customHeight="1" x14ac:dyDescent="0.2">
      <c r="A71" s="16"/>
      <c r="B71" s="16"/>
      <c r="C71" s="72"/>
      <c r="D71" s="5"/>
      <c r="E71" s="30"/>
      <c r="F71" s="3"/>
      <c r="G71" s="3"/>
      <c r="H71" s="3"/>
      <c r="I71" s="3"/>
      <c r="J71" s="3"/>
      <c r="K71" s="3"/>
      <c r="L71" s="3"/>
      <c r="M71" s="12"/>
      <c r="N71" s="68"/>
      <c r="O71" s="3"/>
      <c r="P71" s="12"/>
      <c r="Q71" s="13"/>
      <c r="R71" s="3"/>
      <c r="S71" s="3"/>
      <c r="T71" s="8"/>
      <c r="AR71" s="3" t="s">
        <v>62</v>
      </c>
    </row>
    <row r="72" spans="1:44" s="6" customFormat="1" ht="36" customHeight="1" x14ac:dyDescent="0.2">
      <c r="A72" s="16"/>
      <c r="B72" s="16"/>
      <c r="C72" s="72"/>
      <c r="D72" s="5"/>
      <c r="E72" s="30"/>
      <c r="F72" s="3"/>
      <c r="G72" s="3"/>
      <c r="H72" s="3"/>
      <c r="I72" s="3"/>
      <c r="J72" s="3"/>
      <c r="K72" s="3"/>
      <c r="L72" s="3"/>
      <c r="M72" s="12"/>
      <c r="N72" s="68"/>
      <c r="O72" s="3"/>
      <c r="P72" s="12"/>
      <c r="Q72" s="13"/>
      <c r="R72" s="3"/>
      <c r="S72" s="3"/>
      <c r="T72" s="8"/>
      <c r="AR72" s="21"/>
    </row>
    <row r="73" spans="1:44" s="6" customFormat="1" ht="36" customHeight="1" x14ac:dyDescent="0.2">
      <c r="A73" s="16"/>
      <c r="B73" s="16"/>
      <c r="C73" s="71"/>
      <c r="D73" s="5"/>
      <c r="E73" s="30"/>
      <c r="F73" s="3"/>
      <c r="G73" s="3"/>
      <c r="H73" s="3"/>
      <c r="I73" s="3"/>
      <c r="J73" s="3"/>
      <c r="K73" s="3"/>
      <c r="L73" s="3"/>
      <c r="M73" s="4"/>
      <c r="N73" s="66"/>
      <c r="O73" s="3"/>
      <c r="P73" s="12"/>
      <c r="Q73" s="13"/>
      <c r="R73" s="3"/>
      <c r="S73" s="3"/>
      <c r="T73" s="8"/>
      <c r="U73" s="7"/>
      <c r="V73" s="7"/>
      <c r="W73" s="7"/>
      <c r="X73" s="7"/>
      <c r="Y73" s="7"/>
      <c r="Z73" s="7"/>
      <c r="AA73" s="7"/>
    </row>
    <row r="74" spans="1:44" s="6" customFormat="1" ht="38" customHeight="1" x14ac:dyDescent="0.2">
      <c r="A74" s="16"/>
      <c r="B74" s="16"/>
      <c r="C74" s="71"/>
      <c r="D74" s="5"/>
      <c r="E74" s="30"/>
      <c r="F74" s="27"/>
      <c r="G74" s="3"/>
      <c r="H74" s="3"/>
      <c r="I74" s="3"/>
      <c r="J74" s="3"/>
      <c r="K74" s="3"/>
      <c r="L74" s="3"/>
      <c r="M74" s="12"/>
      <c r="N74" s="68"/>
      <c r="O74" s="3"/>
      <c r="P74" s="12"/>
      <c r="Q74" s="13"/>
      <c r="R74" s="3"/>
      <c r="S74" s="3"/>
      <c r="T74" s="8"/>
      <c r="U74" s="7"/>
      <c r="V74" s="7"/>
      <c r="W74" s="7"/>
      <c r="X74" s="7"/>
      <c r="Y74" s="7"/>
      <c r="Z74" s="7"/>
      <c r="AA74" s="7"/>
    </row>
    <row r="75" spans="1:44" s="6" customFormat="1" ht="36" customHeight="1" x14ac:dyDescent="0.2">
      <c r="A75" s="16"/>
      <c r="B75" s="16"/>
      <c r="C75" s="83"/>
      <c r="D75" s="5"/>
      <c r="E75" s="30"/>
      <c r="F75" s="3"/>
      <c r="G75" s="3"/>
      <c r="H75" s="3"/>
      <c r="I75" s="3"/>
      <c r="J75" s="3"/>
      <c r="K75" s="3"/>
      <c r="L75" s="3"/>
      <c r="M75" s="4"/>
      <c r="N75" s="66"/>
      <c r="O75" s="3"/>
      <c r="P75" s="4"/>
      <c r="Q75" s="3"/>
      <c r="R75" s="8"/>
      <c r="S75" s="3"/>
      <c r="T75" s="8"/>
    </row>
    <row r="76" spans="1:44" s="6" customFormat="1" ht="51" customHeight="1" x14ac:dyDescent="0.2">
      <c r="A76" s="16"/>
      <c r="B76" s="16"/>
      <c r="C76" s="71"/>
      <c r="D76" s="5"/>
      <c r="E76" s="30"/>
      <c r="F76" s="27"/>
      <c r="G76" s="3"/>
      <c r="H76" s="3"/>
      <c r="I76" s="3"/>
      <c r="J76" s="3"/>
      <c r="K76" s="3"/>
      <c r="L76" s="3"/>
      <c r="M76" s="12"/>
      <c r="N76" s="68"/>
      <c r="O76" s="3"/>
      <c r="P76" s="12"/>
      <c r="Q76" s="13"/>
      <c r="R76" s="3"/>
      <c r="S76" s="3"/>
      <c r="T76" s="8"/>
      <c r="U76" s="7"/>
      <c r="V76" s="7"/>
      <c r="W76" s="7"/>
      <c r="X76" s="7"/>
      <c r="Y76" s="7"/>
      <c r="Z76" s="7"/>
      <c r="AA76" s="7"/>
    </row>
    <row r="77" spans="1:44" s="6" customFormat="1" ht="51" customHeight="1" x14ac:dyDescent="0.2">
      <c r="A77" s="16"/>
      <c r="B77" s="16"/>
      <c r="C77" s="71"/>
      <c r="D77" s="5"/>
      <c r="E77" s="30"/>
      <c r="F77" s="3"/>
      <c r="G77" s="3"/>
      <c r="H77" s="3"/>
      <c r="I77" s="3"/>
      <c r="J77" s="3"/>
      <c r="K77" s="3"/>
      <c r="L77" s="3"/>
      <c r="M77" s="12"/>
      <c r="N77" s="68"/>
      <c r="O77" s="3"/>
      <c r="P77" s="12"/>
      <c r="Q77" s="13"/>
      <c r="R77" s="3"/>
      <c r="S77" s="3"/>
      <c r="T77" s="3"/>
      <c r="U77" s="7"/>
      <c r="V77" s="7"/>
      <c r="W77" s="7"/>
      <c r="X77" s="7"/>
      <c r="Y77" s="7"/>
      <c r="Z77" s="7"/>
      <c r="AA77" s="7"/>
    </row>
    <row r="78" spans="1:44" s="6" customFormat="1" ht="38" customHeight="1" x14ac:dyDescent="0.2">
      <c r="A78" s="16"/>
      <c r="B78" s="16"/>
      <c r="C78" s="71"/>
      <c r="D78" s="5"/>
      <c r="E78" s="31"/>
      <c r="F78" s="3"/>
      <c r="G78" s="3"/>
      <c r="H78" s="3"/>
      <c r="I78" s="3"/>
      <c r="J78" s="3"/>
      <c r="K78" s="3"/>
      <c r="L78" s="3"/>
      <c r="M78" s="12"/>
      <c r="N78" s="68"/>
      <c r="O78" s="3"/>
      <c r="P78" s="12"/>
      <c r="Q78" s="13"/>
      <c r="R78" s="3"/>
      <c r="S78" s="3"/>
      <c r="T78" s="8"/>
      <c r="U78" s="7"/>
      <c r="V78" s="7"/>
      <c r="W78" s="7"/>
      <c r="X78" s="7"/>
      <c r="Y78" s="7"/>
      <c r="Z78" s="7"/>
      <c r="AA78" s="7"/>
    </row>
    <row r="79" spans="1:44" s="6" customFormat="1" ht="36" customHeight="1" x14ac:dyDescent="0.2">
      <c r="A79" s="16"/>
      <c r="B79" s="16"/>
      <c r="C79" s="83"/>
      <c r="D79" s="5"/>
      <c r="E79" s="30"/>
      <c r="F79" s="3"/>
      <c r="G79" s="3"/>
      <c r="H79" s="3"/>
      <c r="I79" s="3"/>
      <c r="J79" s="3"/>
      <c r="K79" s="3"/>
      <c r="L79" s="3"/>
      <c r="M79" s="4"/>
      <c r="N79" s="66"/>
      <c r="O79" s="3"/>
      <c r="P79" s="4"/>
      <c r="Q79" s="3"/>
      <c r="R79" s="8"/>
      <c r="S79" s="3"/>
      <c r="T79" s="8"/>
    </row>
    <row r="80" spans="1:44" s="6" customFormat="1" ht="33" customHeight="1" x14ac:dyDescent="0.2">
      <c r="A80" s="16"/>
      <c r="B80" s="16"/>
      <c r="C80" s="71"/>
      <c r="D80" s="5"/>
      <c r="E80" s="30"/>
      <c r="F80" s="3"/>
      <c r="G80" s="3"/>
      <c r="H80" s="3"/>
      <c r="I80" s="3"/>
      <c r="J80" s="3"/>
      <c r="K80" s="3"/>
      <c r="L80" s="3"/>
      <c r="M80" s="4"/>
      <c r="N80" s="66"/>
      <c r="O80" s="3"/>
      <c r="P80" s="12"/>
      <c r="Q80" s="13"/>
      <c r="R80" s="3"/>
      <c r="S80" s="3"/>
      <c r="T80" s="8"/>
      <c r="U80" s="7"/>
      <c r="V80" s="7"/>
      <c r="W80" s="7"/>
      <c r="X80" s="7"/>
      <c r="Y80" s="7"/>
      <c r="Z80" s="7"/>
      <c r="AA80" s="7"/>
    </row>
    <row r="81" spans="1:28" s="6" customFormat="1" ht="50" customHeight="1" x14ac:dyDescent="0.2">
      <c r="A81" s="16"/>
      <c r="B81" s="16"/>
      <c r="C81" s="71"/>
      <c r="D81" s="5"/>
      <c r="E81" s="30"/>
      <c r="F81" s="3"/>
      <c r="G81" s="3"/>
      <c r="H81" s="3"/>
      <c r="I81" s="3"/>
      <c r="J81" s="3"/>
      <c r="K81" s="3"/>
      <c r="L81" s="3"/>
      <c r="M81" s="4"/>
      <c r="N81" s="66"/>
      <c r="O81" s="3"/>
      <c r="P81" s="4"/>
      <c r="Q81" s="3"/>
      <c r="R81" s="8"/>
      <c r="S81" s="3"/>
      <c r="T81" s="8"/>
    </row>
    <row r="82" spans="1:28" s="6" customFormat="1" ht="59" customHeight="1" x14ac:dyDescent="0.2">
      <c r="A82" s="16"/>
      <c r="B82" s="16"/>
      <c r="C82" s="71"/>
      <c r="D82" s="5"/>
      <c r="E82" s="30"/>
      <c r="F82" s="3"/>
      <c r="G82" s="3"/>
      <c r="H82" s="3"/>
      <c r="I82" s="3"/>
      <c r="J82" s="3"/>
      <c r="K82" s="25"/>
      <c r="L82" s="3"/>
      <c r="M82" s="4"/>
      <c r="N82" s="66"/>
      <c r="O82" s="3"/>
      <c r="P82" s="3"/>
      <c r="R82" s="8"/>
      <c r="S82" s="3"/>
      <c r="T82" s="8"/>
    </row>
    <row r="83" spans="1:28" s="6" customFormat="1" ht="36" customHeight="1" x14ac:dyDescent="0.2">
      <c r="A83" s="16"/>
      <c r="B83" s="16"/>
      <c r="C83" s="83"/>
      <c r="D83" s="5"/>
      <c r="E83" s="30"/>
      <c r="F83" s="3"/>
      <c r="G83" s="3"/>
      <c r="H83" s="3"/>
      <c r="I83" s="3"/>
      <c r="J83" s="3"/>
      <c r="K83" s="3"/>
      <c r="L83" s="3"/>
      <c r="M83" s="4"/>
      <c r="N83" s="66"/>
      <c r="O83" s="3"/>
      <c r="P83" s="4"/>
      <c r="Q83" s="3"/>
      <c r="R83" s="3"/>
      <c r="S83" s="3"/>
      <c r="T83" s="3"/>
    </row>
    <row r="84" spans="1:28" s="6" customFormat="1" ht="22" customHeight="1" x14ac:dyDescent="0.2">
      <c r="A84" s="16"/>
      <c r="B84" s="16"/>
      <c r="C84" s="71"/>
      <c r="D84" s="5"/>
      <c r="E84" s="30"/>
      <c r="F84" s="3"/>
      <c r="G84" s="3"/>
      <c r="H84" s="3"/>
      <c r="I84" s="3"/>
      <c r="J84" s="3"/>
      <c r="K84" s="3"/>
      <c r="L84" s="3"/>
      <c r="M84" s="4"/>
      <c r="N84" s="66"/>
      <c r="O84" s="3"/>
      <c r="P84" s="12"/>
      <c r="Q84" s="13"/>
      <c r="R84" s="3"/>
      <c r="S84" s="3"/>
      <c r="T84" s="8"/>
      <c r="U84" s="7"/>
      <c r="V84" s="7"/>
      <c r="W84" s="7"/>
      <c r="X84" s="7"/>
      <c r="Y84" s="7"/>
      <c r="Z84" s="7"/>
      <c r="AA84" s="7"/>
    </row>
    <row r="85" spans="1:28" s="6" customFormat="1" ht="64" customHeight="1" x14ac:dyDescent="0.2">
      <c r="A85" s="16"/>
      <c r="B85" s="16"/>
      <c r="C85" s="71"/>
      <c r="D85" s="5"/>
      <c r="E85" s="30"/>
      <c r="F85" s="3"/>
      <c r="G85" s="3"/>
      <c r="H85" s="3"/>
      <c r="I85" s="3"/>
      <c r="J85" s="3"/>
      <c r="K85" s="3"/>
      <c r="L85" s="3"/>
      <c r="M85" s="4"/>
      <c r="N85" s="66"/>
      <c r="O85" s="3"/>
      <c r="P85" s="12"/>
      <c r="Q85" s="13"/>
      <c r="R85" s="3"/>
      <c r="S85" s="3"/>
      <c r="T85" s="3"/>
      <c r="U85" s="7"/>
      <c r="V85" s="7"/>
      <c r="W85" s="7"/>
      <c r="X85" s="7"/>
      <c r="Y85" s="7"/>
      <c r="Z85" s="7"/>
      <c r="AA85" s="7"/>
    </row>
    <row r="86" spans="1:28" s="6" customFormat="1" ht="52" customHeight="1" x14ac:dyDescent="0.2">
      <c r="A86" s="16"/>
      <c r="B86" s="16"/>
      <c r="C86" s="71"/>
      <c r="D86" s="5"/>
      <c r="E86" s="30"/>
      <c r="F86" s="3"/>
      <c r="G86" s="3"/>
      <c r="H86" s="3"/>
      <c r="I86" s="3"/>
      <c r="J86" s="3"/>
      <c r="K86" s="3"/>
      <c r="L86" s="3"/>
      <c r="M86" s="4"/>
      <c r="N86" s="66"/>
      <c r="O86" s="3"/>
      <c r="P86" s="12"/>
      <c r="Q86" s="13"/>
      <c r="R86" s="3"/>
      <c r="S86" s="3"/>
      <c r="T86" s="8"/>
      <c r="U86" s="7"/>
      <c r="V86" s="7"/>
      <c r="W86" s="7"/>
      <c r="X86" s="7"/>
      <c r="Y86" s="7"/>
      <c r="Z86" s="7"/>
      <c r="AA86" s="7"/>
    </row>
    <row r="87" spans="1:28" s="6" customFormat="1" ht="64" customHeight="1" x14ac:dyDescent="0.2">
      <c r="A87" s="16"/>
      <c r="B87" s="16"/>
      <c r="C87" s="71"/>
      <c r="D87" s="5"/>
      <c r="E87" s="30"/>
      <c r="F87" s="3"/>
      <c r="G87" s="3"/>
      <c r="H87" s="3"/>
      <c r="I87" s="3"/>
      <c r="J87" s="3"/>
      <c r="K87" s="3"/>
      <c r="L87" s="3"/>
      <c r="M87" s="4"/>
      <c r="N87" s="66"/>
      <c r="O87" s="3"/>
      <c r="P87" s="12"/>
      <c r="Q87" s="13"/>
      <c r="R87" s="3"/>
      <c r="S87" s="3"/>
      <c r="T87" s="3"/>
      <c r="U87" s="7"/>
      <c r="V87" s="7"/>
      <c r="W87" s="7"/>
      <c r="X87" s="7"/>
      <c r="Y87" s="7"/>
      <c r="Z87" s="7"/>
      <c r="AA87" s="7"/>
    </row>
    <row r="88" spans="1:28" s="46" customFormat="1" ht="49" customHeight="1" x14ac:dyDescent="0.2">
      <c r="A88" s="16"/>
      <c r="B88" s="16"/>
      <c r="C88" s="71"/>
      <c r="D88" s="5"/>
      <c r="E88" s="32"/>
      <c r="F88" s="3"/>
      <c r="G88" s="3"/>
      <c r="H88" s="3"/>
      <c r="I88" s="3"/>
      <c r="J88" s="3"/>
      <c r="K88" s="3"/>
      <c r="L88" s="3"/>
      <c r="M88" s="4"/>
      <c r="N88" s="66"/>
      <c r="O88" s="3"/>
      <c r="P88" s="12"/>
      <c r="Q88" s="13"/>
      <c r="R88" s="8"/>
      <c r="S88" s="3"/>
      <c r="T88" s="8"/>
      <c r="U88" s="47"/>
      <c r="V88" s="45"/>
      <c r="W88" s="45"/>
      <c r="X88" s="45"/>
      <c r="Y88" s="45"/>
      <c r="Z88" s="45"/>
      <c r="AA88" s="45"/>
      <c r="AB88" s="45"/>
    </row>
    <row r="89" spans="1:28" s="6" customFormat="1" ht="32" customHeight="1" x14ac:dyDescent="0.2">
      <c r="A89" s="16"/>
      <c r="B89" s="16"/>
      <c r="C89" s="71"/>
      <c r="D89" s="5"/>
      <c r="E89" s="30"/>
      <c r="F89" s="3"/>
      <c r="G89" s="3"/>
      <c r="H89" s="3"/>
      <c r="I89" s="3"/>
      <c r="J89" s="3"/>
      <c r="K89" s="3"/>
      <c r="L89" s="3"/>
      <c r="M89" s="4"/>
      <c r="N89" s="66"/>
      <c r="O89" s="3"/>
      <c r="P89" s="12"/>
      <c r="Q89" s="13"/>
      <c r="R89" s="3"/>
      <c r="S89" s="3"/>
      <c r="T89" s="8"/>
      <c r="U89" s="7"/>
      <c r="V89" s="7"/>
      <c r="W89" s="7"/>
      <c r="X89" s="7"/>
      <c r="Y89" s="7"/>
      <c r="Z89" s="7"/>
      <c r="AA89" s="7"/>
    </row>
    <row r="90" spans="1:28" s="6" customFormat="1" ht="19" customHeight="1" x14ac:dyDescent="0.2">
      <c r="A90" s="16"/>
      <c r="B90" s="16"/>
      <c r="C90" s="71"/>
      <c r="D90" s="5"/>
      <c r="E90" s="30"/>
      <c r="F90" s="3"/>
      <c r="G90" s="3"/>
      <c r="H90" s="3"/>
      <c r="I90" s="3"/>
      <c r="J90" s="3"/>
      <c r="K90" s="3"/>
      <c r="L90" s="3"/>
      <c r="M90" s="4"/>
      <c r="N90" s="66"/>
      <c r="O90" s="3"/>
      <c r="P90" s="12"/>
      <c r="Q90" s="13"/>
      <c r="R90" s="3"/>
      <c r="S90" s="3"/>
      <c r="T90" s="8"/>
      <c r="U90" s="7"/>
      <c r="V90" s="7"/>
      <c r="W90" s="7"/>
      <c r="X90" s="7"/>
      <c r="Y90" s="7"/>
      <c r="Z90" s="7"/>
      <c r="AA90" s="7"/>
    </row>
    <row r="91" spans="1:28" s="6" customFormat="1" ht="41" customHeight="1" x14ac:dyDescent="0.2">
      <c r="A91" s="16"/>
      <c r="B91" s="16"/>
      <c r="C91" s="71"/>
      <c r="D91" s="5"/>
      <c r="E91" s="30"/>
      <c r="F91" s="3"/>
      <c r="G91" s="3"/>
      <c r="H91" s="3"/>
      <c r="I91" s="3"/>
      <c r="J91" s="3"/>
      <c r="K91" s="3"/>
      <c r="L91" s="3"/>
      <c r="M91" s="4"/>
      <c r="N91" s="66"/>
      <c r="O91" s="3"/>
      <c r="P91" s="12"/>
      <c r="Q91" s="13"/>
      <c r="R91" s="3"/>
      <c r="S91" s="3"/>
      <c r="T91" s="8"/>
      <c r="U91" s="7"/>
      <c r="V91" s="7"/>
      <c r="W91" s="7"/>
      <c r="X91" s="7"/>
      <c r="Y91" s="7"/>
      <c r="Z91" s="7"/>
      <c r="AA91" s="7"/>
    </row>
    <row r="92" spans="1:28" x14ac:dyDescent="0.2">
      <c r="C92" s="73"/>
    </row>
    <row r="93" spans="1:28" x14ac:dyDescent="0.2">
      <c r="C93" s="73"/>
    </row>
    <row r="94" spans="1:28" x14ac:dyDescent="0.2">
      <c r="C94" s="73"/>
    </row>
    <row r="95" spans="1:28" ht="20" customHeight="1" x14ac:dyDescent="0.2">
      <c r="A95" s="88" t="s">
        <v>41</v>
      </c>
      <c r="B95" s="89"/>
      <c r="C95" s="89"/>
      <c r="D95" s="89"/>
      <c r="N95" s="14"/>
      <c r="O95" s="69"/>
      <c r="R95" s="2"/>
      <c r="S95" s="2"/>
      <c r="T95" s="2"/>
    </row>
    <row r="96" spans="1:28" s="86" customFormat="1" ht="17" x14ac:dyDescent="0.2">
      <c r="A96" s="93" t="s">
        <v>47</v>
      </c>
      <c r="B96" s="94" t="s">
        <v>42</v>
      </c>
      <c r="C96" s="94" t="s">
        <v>50</v>
      </c>
      <c r="D96" s="95" t="s">
        <v>43</v>
      </c>
      <c r="E96" s="84"/>
      <c r="F96" s="84"/>
      <c r="G96" s="84"/>
      <c r="H96" s="84"/>
      <c r="I96" s="84"/>
      <c r="J96" s="84"/>
      <c r="K96" s="84"/>
      <c r="L96" s="84"/>
      <c r="M96" s="84"/>
      <c r="N96" s="84"/>
      <c r="O96" s="85"/>
      <c r="P96" s="84"/>
      <c r="Q96" s="84"/>
    </row>
    <row r="97" spans="1:20" ht="17" x14ac:dyDescent="0.2">
      <c r="A97" s="14" t="s">
        <v>44</v>
      </c>
      <c r="B97" s="98">
        <v>0</v>
      </c>
      <c r="C97" s="99">
        <v>0</v>
      </c>
      <c r="D97" s="99">
        <v>0</v>
      </c>
      <c r="N97" s="14"/>
      <c r="O97" s="69"/>
      <c r="R97" s="2"/>
      <c r="S97" s="2"/>
      <c r="T97" s="2"/>
    </row>
    <row r="98" spans="1:20" ht="17" x14ac:dyDescent="0.2">
      <c r="A98" s="14" t="s">
        <v>17</v>
      </c>
      <c r="B98" s="98">
        <f>COUNTA(B11:B28)</f>
        <v>1</v>
      </c>
      <c r="C98" s="99">
        <f>SUM(N11:N28)</f>
        <v>4</v>
      </c>
      <c r="D98" s="99">
        <f>SUM(O11:O28)</f>
        <v>4</v>
      </c>
      <c r="N98" s="14"/>
      <c r="O98" s="69"/>
      <c r="R98" s="2"/>
      <c r="S98" s="2"/>
      <c r="T98" s="2"/>
    </row>
    <row r="99" spans="1:20" ht="17" x14ac:dyDescent="0.2">
      <c r="A99" s="14" t="s">
        <v>45</v>
      </c>
      <c r="B99" s="98">
        <f>COUNTA(B29:B29)</f>
        <v>0</v>
      </c>
      <c r="C99" s="99">
        <f>SUM(N29:N29)</f>
        <v>0</v>
      </c>
      <c r="D99" s="99">
        <f>SUM(O29:O29)</f>
        <v>0</v>
      </c>
      <c r="N99" s="14"/>
      <c r="O99" s="69"/>
      <c r="R99" s="2"/>
      <c r="S99" s="2"/>
      <c r="T99" s="2"/>
    </row>
    <row r="100" spans="1:20" ht="17" x14ac:dyDescent="0.2">
      <c r="A100" s="14" t="s">
        <v>6</v>
      </c>
      <c r="B100" s="98">
        <f>COUNTA(B30:B45)</f>
        <v>0</v>
      </c>
      <c r="C100" s="99">
        <f>SUM(N30:N45)</f>
        <v>0</v>
      </c>
      <c r="D100" s="99">
        <f>SUM(O30:O45)</f>
        <v>0</v>
      </c>
      <c r="N100" s="14"/>
      <c r="O100" s="69"/>
      <c r="R100" s="2"/>
      <c r="S100" s="2"/>
      <c r="T100" s="2"/>
    </row>
    <row r="101" spans="1:20" ht="17" x14ac:dyDescent="0.2">
      <c r="A101" s="14" t="s">
        <v>40</v>
      </c>
      <c r="B101" s="98">
        <f>COUNTA(B46:B46)</f>
        <v>0</v>
      </c>
      <c r="C101" s="99">
        <f>SUM(N46:N46)</f>
        <v>0</v>
      </c>
      <c r="D101" s="99">
        <f>SUM(O46:O46)</f>
        <v>0</v>
      </c>
      <c r="N101" s="14"/>
      <c r="O101" s="69"/>
      <c r="R101" s="2"/>
      <c r="S101" s="2"/>
      <c r="T101" s="2"/>
    </row>
    <row r="102" spans="1:20" ht="17" x14ac:dyDescent="0.2">
      <c r="A102" s="14" t="s">
        <v>7</v>
      </c>
      <c r="B102" s="98">
        <f>COUNTA(B47:B48)</f>
        <v>0</v>
      </c>
      <c r="C102" s="99">
        <f>SUM(N47:N48)</f>
        <v>0</v>
      </c>
      <c r="D102" s="99">
        <f>SUM(O47:O48)</f>
        <v>0</v>
      </c>
      <c r="N102" s="14"/>
      <c r="O102" s="69"/>
      <c r="R102" s="2"/>
      <c r="S102" s="2"/>
      <c r="T102" s="2"/>
    </row>
    <row r="103" spans="1:20" ht="17" x14ac:dyDescent="0.2">
      <c r="A103" s="14" t="s">
        <v>10</v>
      </c>
      <c r="B103" s="98">
        <f>COUNTA(B49:B88)</f>
        <v>0</v>
      </c>
      <c r="C103" s="98">
        <f>SUM(N49:N88)</f>
        <v>0</v>
      </c>
      <c r="D103" s="98">
        <f>SUM(O49:O88)</f>
        <v>0</v>
      </c>
      <c r="N103" s="14"/>
      <c r="O103" s="69"/>
      <c r="R103" s="2"/>
      <c r="S103" s="2"/>
      <c r="T103" s="2"/>
    </row>
    <row r="104" spans="1:20" ht="17" x14ac:dyDescent="0.2">
      <c r="A104" s="14" t="s">
        <v>8</v>
      </c>
      <c r="B104" s="98">
        <f>COUNTA(B89:B91)</f>
        <v>0</v>
      </c>
      <c r="C104" s="99">
        <f>SUM(N89:N91)</f>
        <v>0</v>
      </c>
      <c r="D104" s="99">
        <f>SUM(O89:O91)</f>
        <v>0</v>
      </c>
      <c r="N104" s="14"/>
      <c r="O104" s="69"/>
      <c r="R104" s="2"/>
      <c r="S104" s="2"/>
      <c r="T104" s="2"/>
    </row>
    <row r="105" spans="1:20" x14ac:dyDescent="0.2">
      <c r="B105" s="98">
        <f>SUM(B97:B104)</f>
        <v>1</v>
      </c>
      <c r="C105" s="98">
        <f>SUM(C97:C104)</f>
        <v>4</v>
      </c>
      <c r="D105" s="98">
        <f>SUM(D97:D104)</f>
        <v>4</v>
      </c>
      <c r="N105" s="14"/>
      <c r="O105" s="69"/>
      <c r="R105" s="2"/>
      <c r="S105" s="2"/>
      <c r="T105" s="2"/>
    </row>
    <row r="106" spans="1:20" ht="17" x14ac:dyDescent="0.2">
      <c r="A106" s="87" t="s">
        <v>48</v>
      </c>
      <c r="B106" s="94" t="s">
        <v>42</v>
      </c>
      <c r="C106" s="94" t="s">
        <v>50</v>
      </c>
      <c r="D106" s="95" t="s">
        <v>43</v>
      </c>
      <c r="N106" s="14"/>
      <c r="O106" s="69"/>
      <c r="R106" s="2"/>
      <c r="S106" s="2"/>
      <c r="T106" s="2"/>
    </row>
    <row r="107" spans="1:20" ht="17" x14ac:dyDescent="0.2">
      <c r="A107" s="14" t="s">
        <v>44</v>
      </c>
      <c r="B107" s="100">
        <f>B97/B$105</f>
        <v>0</v>
      </c>
      <c r="C107" s="101">
        <f>C97/C$105</f>
        <v>0</v>
      </c>
      <c r="D107" s="101">
        <f>D97/D$105</f>
        <v>0</v>
      </c>
      <c r="N107" s="14"/>
      <c r="O107" s="69"/>
      <c r="R107" s="2"/>
      <c r="S107" s="2"/>
      <c r="T107" s="2"/>
    </row>
    <row r="108" spans="1:20" ht="17" x14ac:dyDescent="0.2">
      <c r="A108" s="14" t="s">
        <v>17</v>
      </c>
      <c r="B108" s="100">
        <f t="shared" ref="B108:C114" si="0">B98/B$105</f>
        <v>1</v>
      </c>
      <c r="C108" s="101">
        <f t="shared" si="0"/>
        <v>1</v>
      </c>
      <c r="D108" s="101">
        <f t="shared" ref="D108" si="1">D98/D$105</f>
        <v>1</v>
      </c>
      <c r="N108" s="14"/>
      <c r="O108" s="69"/>
      <c r="R108" s="2"/>
      <c r="S108" s="2"/>
      <c r="T108" s="2"/>
    </row>
    <row r="109" spans="1:20" ht="17" x14ac:dyDescent="0.2">
      <c r="A109" s="14" t="s">
        <v>45</v>
      </c>
      <c r="B109" s="100">
        <f t="shared" si="0"/>
        <v>0</v>
      </c>
      <c r="C109" s="102">
        <f t="shared" si="0"/>
        <v>0</v>
      </c>
      <c r="D109" s="102">
        <f t="shared" ref="D109" si="2">D99/D$105</f>
        <v>0</v>
      </c>
      <c r="N109" s="14"/>
      <c r="O109" s="69"/>
      <c r="R109" s="2"/>
      <c r="S109" s="2"/>
      <c r="T109" s="2"/>
    </row>
    <row r="110" spans="1:20" ht="17" x14ac:dyDescent="0.2">
      <c r="A110" s="14" t="s">
        <v>6</v>
      </c>
      <c r="B110" s="100">
        <f t="shared" si="0"/>
        <v>0</v>
      </c>
      <c r="C110" s="101">
        <f t="shared" si="0"/>
        <v>0</v>
      </c>
      <c r="D110" s="101">
        <f t="shared" ref="D110" si="3">D100/D$105</f>
        <v>0</v>
      </c>
      <c r="N110" s="14"/>
      <c r="O110" s="69"/>
      <c r="R110" s="2"/>
      <c r="S110" s="2"/>
      <c r="T110" s="2"/>
    </row>
    <row r="111" spans="1:20" ht="17" x14ac:dyDescent="0.2">
      <c r="A111" s="14" t="s">
        <v>40</v>
      </c>
      <c r="B111" s="100">
        <f t="shared" si="0"/>
        <v>0</v>
      </c>
      <c r="C111" s="102">
        <f t="shared" si="0"/>
        <v>0</v>
      </c>
      <c r="D111" s="102">
        <f t="shared" ref="D111" si="4">D101/D$105</f>
        <v>0</v>
      </c>
      <c r="N111" s="14"/>
      <c r="O111" s="69"/>
      <c r="R111" s="2"/>
      <c r="S111" s="2"/>
      <c r="T111" s="2"/>
    </row>
    <row r="112" spans="1:20" ht="17" x14ac:dyDescent="0.2">
      <c r="A112" s="14" t="s">
        <v>7</v>
      </c>
      <c r="B112" s="100">
        <f t="shared" si="0"/>
        <v>0</v>
      </c>
      <c r="C112" s="102">
        <f t="shared" si="0"/>
        <v>0</v>
      </c>
      <c r="D112" s="102">
        <f t="shared" ref="D112" si="5">D102/D$105</f>
        <v>0</v>
      </c>
      <c r="N112" s="14"/>
      <c r="O112" s="69"/>
      <c r="R112" s="2"/>
      <c r="S112" s="2"/>
      <c r="T112" s="2"/>
    </row>
    <row r="113" spans="1:21" ht="17" x14ac:dyDescent="0.2">
      <c r="A113" s="14" t="s">
        <v>10</v>
      </c>
      <c r="B113" s="100">
        <f t="shared" si="0"/>
        <v>0</v>
      </c>
      <c r="C113" s="101">
        <f t="shared" si="0"/>
        <v>0</v>
      </c>
      <c r="D113" s="101">
        <f t="shared" ref="D113" si="6">D103/D$105</f>
        <v>0</v>
      </c>
      <c r="N113" s="14"/>
      <c r="O113" s="69"/>
      <c r="R113" s="2"/>
      <c r="S113" s="2"/>
      <c r="T113" s="2"/>
    </row>
    <row r="114" spans="1:21" ht="17" x14ac:dyDescent="0.2">
      <c r="A114" s="14" t="s">
        <v>8</v>
      </c>
      <c r="B114" s="100">
        <f t="shared" si="0"/>
        <v>0</v>
      </c>
      <c r="C114" s="102">
        <f t="shared" si="0"/>
        <v>0</v>
      </c>
      <c r="D114" s="102">
        <f t="shared" ref="D114" si="7">D104/D$105</f>
        <v>0</v>
      </c>
      <c r="N114" s="14"/>
      <c r="O114" s="69"/>
      <c r="R114" s="2"/>
      <c r="S114" s="2"/>
      <c r="T114" s="2"/>
    </row>
    <row r="115" spans="1:21" x14ac:dyDescent="0.2">
      <c r="S115" s="14"/>
      <c r="T115" s="15"/>
      <c r="U115" s="9"/>
    </row>
    <row r="116" spans="1:21" x14ac:dyDescent="0.2">
      <c r="S116" s="14"/>
      <c r="T116" s="15"/>
      <c r="U116" s="9"/>
    </row>
    <row r="117" spans="1:21" x14ac:dyDescent="0.2">
      <c r="S117" s="14"/>
      <c r="T117" s="15"/>
      <c r="U117" s="9"/>
    </row>
    <row r="118" spans="1:21" x14ac:dyDescent="0.2">
      <c r="S118" s="14"/>
      <c r="T118" s="15"/>
      <c r="U118" s="9"/>
    </row>
  </sheetData>
  <sortState xmlns:xlrd2="http://schemas.microsoft.com/office/spreadsheetml/2017/richdata2" ref="A17:R91">
    <sortCondition ref="B17:B91"/>
    <sortCondition ref="A17:A91"/>
  </sortState>
  <mergeCells count="8">
    <mergeCell ref="L9:M9"/>
    <mergeCell ref="P8:Q8"/>
    <mergeCell ref="A1:T1"/>
    <mergeCell ref="R8:T8"/>
    <mergeCell ref="A7:T7"/>
    <mergeCell ref="F8:K8"/>
    <mergeCell ref="L8:M8"/>
    <mergeCell ref="A2:F4"/>
  </mergeCells>
  <phoneticPr fontId="24" type="noConversion"/>
  <pageMargins left="0.75" right="0.75" top="1" bottom="1" header="0.5" footer="0.5"/>
  <pageSetup orientation="portrait"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48411-DA8E-9F49-9227-EC79E6396BD5}">
  <dimension ref="A1:H122"/>
  <sheetViews>
    <sheetView zoomScaleNormal="100" workbookViewId="0">
      <selection activeCell="A2" sqref="A2:H4"/>
    </sheetView>
  </sheetViews>
  <sheetFormatPr baseColWidth="10" defaultRowHeight="16" x14ac:dyDescent="0.2"/>
  <cols>
    <col min="1" max="1" width="17" customWidth="1"/>
    <col min="3" max="3" width="34.5" customWidth="1"/>
    <col min="4" max="4" width="14.33203125" customWidth="1"/>
    <col min="5" max="5" width="15.33203125" customWidth="1"/>
    <col min="6" max="6" width="26.1640625" customWidth="1"/>
    <col min="7" max="7" width="24.83203125" customWidth="1"/>
    <col min="8" max="8" width="23.33203125" customWidth="1"/>
  </cols>
  <sheetData>
    <row r="1" spans="1:8" ht="24" x14ac:dyDescent="0.3">
      <c r="A1" s="134" t="str">
        <f>'Deployment &amp; Regional Share'!A1</f>
        <v>Biometric Boarding - eGates and Face Recognition Tablets</v>
      </c>
      <c r="B1" s="134"/>
      <c r="C1" s="135"/>
      <c r="D1" s="135"/>
      <c r="E1" s="135"/>
      <c r="F1" s="135"/>
      <c r="G1" s="135"/>
      <c r="H1" s="136"/>
    </row>
    <row r="2" spans="1:8" ht="16" customHeight="1" x14ac:dyDescent="0.2">
      <c r="A2" s="147" t="str">
        <f>Intro!A2</f>
        <v xml:space="preserve">©2020 Acuity Market Intelligence:  All rights reserved.  The material contained within this document was created by and is protected under copyright by Acuity MI, LLC. The Author and Publisher make no guarantee on the datasets or forecasts contained herein. No part of this report including data, charts, and forecasts, nor the report in its entirety may be reproduced for any reason - EXCEPT FOR INTERNAL ANALYSIS BY THE PURCHASING ORGANIZATION -  without explicit consent of Acuity Market Intelligence. </v>
      </c>
      <c r="B2" s="147"/>
      <c r="C2" s="147"/>
      <c r="D2" s="147"/>
      <c r="E2" s="147"/>
      <c r="F2" s="147"/>
      <c r="G2" s="147"/>
      <c r="H2" s="147"/>
    </row>
    <row r="3" spans="1:8" ht="16" customHeight="1" x14ac:dyDescent="0.2">
      <c r="A3" s="148"/>
      <c r="B3" s="148"/>
      <c r="C3" s="148"/>
      <c r="D3" s="148"/>
      <c r="E3" s="148"/>
      <c r="F3" s="148"/>
      <c r="G3" s="148"/>
      <c r="H3" s="148"/>
    </row>
    <row r="4" spans="1:8" ht="51" customHeight="1" x14ac:dyDescent="0.2">
      <c r="A4" s="148"/>
      <c r="B4" s="148"/>
      <c r="C4" s="148"/>
      <c r="D4" s="148"/>
      <c r="E4" s="148"/>
      <c r="F4" s="148"/>
      <c r="G4" s="148"/>
      <c r="H4" s="148"/>
    </row>
    <row r="6" spans="1:8" x14ac:dyDescent="0.2">
      <c r="A6" s="138" t="str">
        <f>'Deployment &amp; Regional Share'!A7</f>
        <v xml:space="preserve">Biometric Boarding </v>
      </c>
      <c r="B6" s="139"/>
      <c r="C6" s="139"/>
      <c r="D6" s="139"/>
      <c r="E6" s="139"/>
      <c r="F6" s="139"/>
      <c r="G6" s="139"/>
      <c r="H6" s="140"/>
    </row>
    <row r="7" spans="1:8" s="107" customFormat="1" ht="34" x14ac:dyDescent="0.2">
      <c r="A7" s="103" t="str">
        <f>'Deployment &amp; Regional Share'!A8</f>
        <v>Country</v>
      </c>
      <c r="B7" s="103" t="str">
        <f>'Deployment &amp; Regional Share'!B8</f>
        <v>Region</v>
      </c>
      <c r="C7" s="104" t="str">
        <f>'Deployment &amp; Regional Share'!C8</f>
        <v>Facility</v>
      </c>
      <c r="D7" s="105"/>
      <c r="E7" s="106" t="str">
        <f>'Deployment &amp; Regional Share'!O8</f>
        <v>Total Units Installed</v>
      </c>
      <c r="F7" s="137" t="str">
        <f>'Deployment &amp; Regional Share'!R8</f>
        <v>Solution/Vendors</v>
      </c>
      <c r="G7" s="137"/>
      <c r="H7" s="137"/>
    </row>
    <row r="8" spans="1:8" x14ac:dyDescent="0.2">
      <c r="D8">
        <f>SUM(D10:D90)</f>
        <v>4</v>
      </c>
      <c r="E8">
        <f>SUM(E10:E90)</f>
        <v>4</v>
      </c>
    </row>
    <row r="9" spans="1:8" ht="32" customHeight="1" x14ac:dyDescent="0.2">
      <c r="A9" s="11"/>
      <c r="B9" s="11"/>
      <c r="C9" s="11" t="str">
        <f>'Deployment &amp; Regional Share'!C10</f>
        <v>Facility</v>
      </c>
      <c r="D9" s="65" t="str">
        <f>'Deployment &amp; Regional Share'!N10</f>
        <v>Number of Gates</v>
      </c>
      <c r="E9" s="11" t="str">
        <f>'Deployment &amp; Regional Share'!O10</f>
        <v xml:space="preserve">Number of Units </v>
      </c>
      <c r="F9" s="11" t="str">
        <f>'Deployment &amp; Regional Share'!R10</f>
        <v>Solution/Integrator</v>
      </c>
      <c r="G9" s="11" t="str">
        <f>'Deployment &amp; Regional Share'!S10</f>
        <v>Gate/Kiosk/Tablet</v>
      </c>
      <c r="H9" s="11" t="str">
        <f>'Deployment &amp; Regional Share'!T10</f>
        <v>Biometric</v>
      </c>
    </row>
    <row r="10" spans="1:8" ht="23" customHeight="1" x14ac:dyDescent="0.2">
      <c r="A10" s="16">
        <f>'Deployment &amp; Regional Share'!A28</f>
        <v>0</v>
      </c>
      <c r="B10" s="16">
        <f>'Deployment &amp; Regional Share'!B28</f>
        <v>0</v>
      </c>
      <c r="C10" s="71">
        <f>'Deployment &amp; Regional Share'!C28</f>
        <v>0</v>
      </c>
      <c r="D10" s="67">
        <f>'Deployment &amp; Regional Share'!N28</f>
        <v>0</v>
      </c>
      <c r="E10" s="17">
        <f>'Deployment &amp; Regional Share'!O28</f>
        <v>0</v>
      </c>
      <c r="F10" s="3">
        <f>'Deployment &amp; Regional Share'!R28</f>
        <v>0</v>
      </c>
      <c r="G10" s="3">
        <f>'Deployment &amp; Regional Share'!S28</f>
        <v>0</v>
      </c>
      <c r="H10" s="3">
        <f>'Deployment &amp; Regional Share'!T28</f>
        <v>0</v>
      </c>
    </row>
    <row r="11" spans="1:8" ht="32" customHeight="1" x14ac:dyDescent="0.2">
      <c r="A11" s="97">
        <f>'Deployment &amp; Regional Share'!A13</f>
        <v>0</v>
      </c>
      <c r="B11" s="97">
        <f>'Deployment &amp; Regional Share'!B13</f>
        <v>0</v>
      </c>
      <c r="C11" s="76">
        <f>'Deployment &amp; Regional Share'!C13</f>
        <v>0</v>
      </c>
      <c r="D11" s="78">
        <f>'Deployment &amp; Regional Share'!N13</f>
        <v>0</v>
      </c>
      <c r="E11" s="75">
        <f>'Deployment &amp; Regional Share'!O13</f>
        <v>0</v>
      </c>
      <c r="F11" s="75">
        <f>'Deployment &amp; Regional Share'!R13</f>
        <v>0</v>
      </c>
      <c r="G11" s="75">
        <f>'Deployment &amp; Regional Share'!S13</f>
        <v>0</v>
      </c>
      <c r="H11" s="75">
        <f>'Deployment &amp; Regional Share'!T13</f>
        <v>0</v>
      </c>
    </row>
    <row r="12" spans="1:8" ht="37" customHeight="1" x14ac:dyDescent="0.2">
      <c r="A12" s="97">
        <f>'Deployment &amp; Regional Share'!A14</f>
        <v>0</v>
      </c>
      <c r="B12" s="97">
        <f>'Deployment &amp; Regional Share'!B14</f>
        <v>0</v>
      </c>
      <c r="C12" s="76">
        <f>'Deployment &amp; Regional Share'!C14</f>
        <v>0</v>
      </c>
      <c r="D12" s="78">
        <f>'Deployment &amp; Regional Share'!N14</f>
        <v>0</v>
      </c>
      <c r="E12" s="75">
        <f>'Deployment &amp; Regional Share'!O14</f>
        <v>0</v>
      </c>
      <c r="F12" s="75">
        <f>'Deployment &amp; Regional Share'!R14</f>
        <v>0</v>
      </c>
      <c r="G12" s="75">
        <f>'Deployment &amp; Regional Share'!S14</f>
        <v>0</v>
      </c>
      <c r="H12" s="75">
        <f>'Deployment &amp; Regional Share'!T14</f>
        <v>0</v>
      </c>
    </row>
    <row r="13" spans="1:8" ht="28" customHeight="1" x14ac:dyDescent="0.2">
      <c r="A13" s="97">
        <f>'Deployment &amp; Regional Share'!A15</f>
        <v>0</v>
      </c>
      <c r="B13" s="97">
        <f>'Deployment &amp; Regional Share'!B15</f>
        <v>0</v>
      </c>
      <c r="C13" s="76">
        <f>'Deployment &amp; Regional Share'!C15</f>
        <v>0</v>
      </c>
      <c r="D13" s="78">
        <f>'Deployment &amp; Regional Share'!N15</f>
        <v>0</v>
      </c>
      <c r="E13" s="75">
        <f>'Deployment &amp; Regional Share'!O15</f>
        <v>0</v>
      </c>
      <c r="F13" s="75">
        <f>'Deployment &amp; Regional Share'!R15</f>
        <v>0</v>
      </c>
      <c r="G13" s="75">
        <f>'Deployment &amp; Regional Share'!S15</f>
        <v>0</v>
      </c>
      <c r="H13" s="75">
        <f>'Deployment &amp; Regional Share'!T15</f>
        <v>0</v>
      </c>
    </row>
    <row r="14" spans="1:8" ht="23" customHeight="1" x14ac:dyDescent="0.2">
      <c r="A14" s="16">
        <f>'Deployment &amp; Regional Share'!A36</f>
        <v>0</v>
      </c>
      <c r="B14" s="16">
        <f>'Deployment &amp; Regional Share'!B36</f>
        <v>0</v>
      </c>
      <c r="C14" s="71">
        <f>'Deployment &amp; Regional Share'!C36</f>
        <v>0</v>
      </c>
      <c r="D14" s="66">
        <f>'Deployment &amp; Regional Share'!N36</f>
        <v>0</v>
      </c>
      <c r="E14" s="3">
        <f>'Deployment &amp; Regional Share'!O36</f>
        <v>0</v>
      </c>
      <c r="F14" s="34">
        <f>'Deployment &amp; Regional Share'!R36</f>
        <v>0</v>
      </c>
      <c r="G14" s="3">
        <f>'Deployment &amp; Regional Share'!S36</f>
        <v>0</v>
      </c>
      <c r="H14" s="34">
        <f>'Deployment &amp; Regional Share'!T36</f>
        <v>0</v>
      </c>
    </row>
    <row r="15" spans="1:8" ht="23" customHeight="1" x14ac:dyDescent="0.2">
      <c r="A15" s="16">
        <f>'Deployment &amp; Regional Share'!A69</f>
        <v>0</v>
      </c>
      <c r="B15" s="16">
        <f>'Deployment &amp; Regional Share'!B69</f>
        <v>0</v>
      </c>
      <c r="C15" s="72">
        <f>'Deployment &amp; Regional Share'!C69</f>
        <v>0</v>
      </c>
      <c r="D15" s="68">
        <f>'Deployment &amp; Regional Share'!N69</f>
        <v>0</v>
      </c>
      <c r="E15" s="3">
        <f>'Deployment &amp; Regional Share'!O69</f>
        <v>0</v>
      </c>
      <c r="F15" s="3">
        <f>'Deployment &amp; Regional Share'!R69</f>
        <v>0</v>
      </c>
      <c r="G15" s="3">
        <f>'Deployment &amp; Regional Share'!S69</f>
        <v>0</v>
      </c>
      <c r="H15" s="74">
        <f>'Deployment &amp; Regional Share'!T69</f>
        <v>0</v>
      </c>
    </row>
    <row r="16" spans="1:8" ht="23" customHeight="1" x14ac:dyDescent="0.2">
      <c r="A16" s="16">
        <f>'Deployment &amp; Regional Share'!A80</f>
        <v>0</v>
      </c>
      <c r="B16" s="16">
        <f>'Deployment &amp; Regional Share'!B80</f>
        <v>0</v>
      </c>
      <c r="C16" s="71">
        <f>'Deployment &amp; Regional Share'!C80</f>
        <v>0</v>
      </c>
      <c r="D16" s="66">
        <f>'Deployment &amp; Regional Share'!N80</f>
        <v>0</v>
      </c>
      <c r="E16" s="3">
        <f>'Deployment &amp; Regional Share'!O80</f>
        <v>0</v>
      </c>
      <c r="F16" s="3">
        <f>'Deployment &amp; Regional Share'!R80</f>
        <v>0</v>
      </c>
      <c r="G16" s="3">
        <f>'Deployment &amp; Regional Share'!S80</f>
        <v>0</v>
      </c>
      <c r="H16" s="8">
        <f>'Deployment &amp; Regional Share'!T80</f>
        <v>0</v>
      </c>
    </row>
    <row r="17" spans="1:8" ht="23" customHeight="1" x14ac:dyDescent="0.2">
      <c r="A17" s="16">
        <f>'Deployment &amp; Regional Share'!A41</f>
        <v>0</v>
      </c>
      <c r="B17" s="16">
        <f>'Deployment &amp; Regional Share'!B41</f>
        <v>0</v>
      </c>
      <c r="C17" s="71">
        <f>'Deployment &amp; Regional Share'!C41</f>
        <v>0</v>
      </c>
      <c r="D17" s="68">
        <f>'Deployment &amp; Regional Share'!N41</f>
        <v>0</v>
      </c>
      <c r="E17" s="34">
        <f>'Deployment &amp; Regional Share'!O41</f>
        <v>0</v>
      </c>
      <c r="F17" s="3">
        <f>'Deployment &amp; Regional Share'!R41</f>
        <v>0</v>
      </c>
      <c r="G17" s="3">
        <f>'Deployment &amp; Regional Share'!S41</f>
        <v>0</v>
      </c>
      <c r="H17" s="8">
        <f>'Deployment &amp; Regional Share'!T41</f>
        <v>0</v>
      </c>
    </row>
    <row r="18" spans="1:8" ht="23" customHeight="1" x14ac:dyDescent="0.2">
      <c r="A18" s="16">
        <f>'Deployment &amp; Regional Share'!A42</f>
        <v>0</v>
      </c>
      <c r="B18" s="16">
        <f>'Deployment &amp; Regional Share'!B42</f>
        <v>0</v>
      </c>
      <c r="C18" s="71">
        <f>'Deployment &amp; Regional Share'!C42</f>
        <v>0</v>
      </c>
      <c r="D18" s="68">
        <f>'Deployment &amp; Regional Share'!N42</f>
        <v>0</v>
      </c>
      <c r="E18" s="34">
        <f>'Deployment &amp; Regional Share'!O42</f>
        <v>0</v>
      </c>
      <c r="F18" s="3">
        <f>'Deployment &amp; Regional Share'!R42</f>
        <v>0</v>
      </c>
      <c r="G18" s="3">
        <f>'Deployment &amp; Regional Share'!S42</f>
        <v>0</v>
      </c>
      <c r="H18" s="8">
        <f>'Deployment &amp; Regional Share'!T42</f>
        <v>0</v>
      </c>
    </row>
    <row r="19" spans="1:8" ht="23" customHeight="1" x14ac:dyDescent="0.2">
      <c r="A19" s="16">
        <f>'Deployment &amp; Regional Share'!A43</f>
        <v>0</v>
      </c>
      <c r="B19" s="16">
        <f>'Deployment &amp; Regional Share'!B43</f>
        <v>0</v>
      </c>
      <c r="C19" s="71">
        <f>'Deployment &amp; Regional Share'!C43</f>
        <v>0</v>
      </c>
      <c r="D19" s="66">
        <f>'Deployment &amp; Regional Share'!N43</f>
        <v>0</v>
      </c>
      <c r="E19" s="3">
        <f>'Deployment &amp; Regional Share'!O43</f>
        <v>0</v>
      </c>
      <c r="F19" s="3">
        <f>'Deployment &amp; Regional Share'!R43</f>
        <v>0</v>
      </c>
      <c r="G19" s="3">
        <f>'Deployment &amp; Regional Share'!S43</f>
        <v>0</v>
      </c>
      <c r="H19" s="8">
        <f>'Deployment &amp; Regional Share'!T43</f>
        <v>0</v>
      </c>
    </row>
    <row r="20" spans="1:8" ht="23" customHeight="1" x14ac:dyDescent="0.2">
      <c r="A20" s="16">
        <f>'Deployment &amp; Regional Share'!A44</f>
        <v>0</v>
      </c>
      <c r="B20" s="16">
        <f>'Deployment &amp; Regional Share'!B44</f>
        <v>0</v>
      </c>
      <c r="C20" s="71">
        <f>'Deployment &amp; Regional Share'!C44</f>
        <v>0</v>
      </c>
      <c r="D20" s="66">
        <f>'Deployment &amp; Regional Share'!N44</f>
        <v>0</v>
      </c>
      <c r="E20" s="3">
        <f>'Deployment &amp; Regional Share'!O44</f>
        <v>0</v>
      </c>
      <c r="F20" s="3">
        <f>'Deployment &amp; Regional Share'!R44</f>
        <v>0</v>
      </c>
      <c r="G20" s="3">
        <f>'Deployment &amp; Regional Share'!S44</f>
        <v>0</v>
      </c>
      <c r="H20" s="8">
        <f>'Deployment &amp; Regional Share'!T44</f>
        <v>0</v>
      </c>
    </row>
    <row r="21" spans="1:8" ht="23" customHeight="1" x14ac:dyDescent="0.2">
      <c r="A21" s="16">
        <f>'Deployment &amp; Regional Share'!A84</f>
        <v>0</v>
      </c>
      <c r="B21" s="16">
        <f>'Deployment &amp; Regional Share'!B84</f>
        <v>0</v>
      </c>
      <c r="C21" s="71">
        <f>'Deployment &amp; Regional Share'!C84</f>
        <v>0</v>
      </c>
      <c r="D21" s="66">
        <f>'Deployment &amp; Regional Share'!N84</f>
        <v>0</v>
      </c>
      <c r="E21" s="3">
        <f>'Deployment &amp; Regional Share'!O84</f>
        <v>0</v>
      </c>
      <c r="F21" s="3">
        <f>'Deployment &amp; Regional Share'!R84</f>
        <v>0</v>
      </c>
      <c r="G21" s="3">
        <f>'Deployment &amp; Regional Share'!S84</f>
        <v>0</v>
      </c>
      <c r="H21" s="8">
        <f>'Deployment &amp; Regional Share'!T84</f>
        <v>0</v>
      </c>
    </row>
    <row r="22" spans="1:8" ht="23" customHeight="1" x14ac:dyDescent="0.2">
      <c r="A22" s="16">
        <f>'Deployment &amp; Regional Share'!A33</f>
        <v>0</v>
      </c>
      <c r="B22" s="16">
        <f>'Deployment &amp; Regional Share'!B33</f>
        <v>0</v>
      </c>
      <c r="C22" s="71">
        <f>'Deployment &amp; Regional Share'!C33</f>
        <v>0</v>
      </c>
      <c r="D22" s="68">
        <f>'Deployment &amp; Regional Share'!N33</f>
        <v>0</v>
      </c>
      <c r="E22" s="3">
        <f>'Deployment &amp; Regional Share'!O33</f>
        <v>0</v>
      </c>
      <c r="F22" s="13">
        <f>'Deployment &amp; Regional Share'!R33</f>
        <v>0</v>
      </c>
      <c r="G22" s="20">
        <f>'Deployment &amp; Regional Share'!S33</f>
        <v>0</v>
      </c>
      <c r="H22" s="8">
        <f>'Deployment &amp; Regional Share'!T33</f>
        <v>0</v>
      </c>
    </row>
    <row r="23" spans="1:8" ht="23" customHeight="1" x14ac:dyDescent="0.2">
      <c r="A23" s="16">
        <f>'Deployment &amp; Regional Share'!A39</f>
        <v>0</v>
      </c>
      <c r="B23" s="16">
        <f>'Deployment &amp; Regional Share'!B39</f>
        <v>0</v>
      </c>
      <c r="C23" s="71">
        <f>'Deployment &amp; Regional Share'!C39</f>
        <v>0</v>
      </c>
      <c r="D23" s="68">
        <f>'Deployment &amp; Regional Share'!N39</f>
        <v>0</v>
      </c>
      <c r="E23" s="3">
        <f>'Deployment &amp; Regional Share'!O39</f>
        <v>0</v>
      </c>
      <c r="F23" s="13">
        <f>'Deployment &amp; Regional Share'!R39</f>
        <v>0</v>
      </c>
      <c r="G23" s="20">
        <f>'Deployment &amp; Regional Share'!S39</f>
        <v>0</v>
      </c>
      <c r="H23" s="8">
        <f>'Deployment &amp; Regional Share'!T39</f>
        <v>0</v>
      </c>
    </row>
    <row r="24" spans="1:8" ht="23" customHeight="1" x14ac:dyDescent="0.2">
      <c r="A24" s="16">
        <f>'Deployment &amp; Regional Share'!A53</f>
        <v>0</v>
      </c>
      <c r="B24" s="16">
        <f>'Deployment &amp; Regional Share'!B53</f>
        <v>0</v>
      </c>
      <c r="C24" s="71">
        <f>'Deployment &amp; Regional Share'!C53</f>
        <v>0</v>
      </c>
      <c r="D24" s="66">
        <f>'Deployment &amp; Regional Share'!N53</f>
        <v>0</v>
      </c>
      <c r="E24" s="3">
        <f>'Deployment &amp; Regional Share'!O53</f>
        <v>0</v>
      </c>
      <c r="F24" s="3">
        <f>'Deployment &amp; Regional Share'!R53</f>
        <v>0</v>
      </c>
      <c r="G24" s="3">
        <f>'Deployment &amp; Regional Share'!S53</f>
        <v>0</v>
      </c>
      <c r="H24" s="8">
        <f>'Deployment &amp; Regional Share'!T53</f>
        <v>0</v>
      </c>
    </row>
    <row r="25" spans="1:8" ht="23" customHeight="1" x14ac:dyDescent="0.2">
      <c r="A25" s="16">
        <f>'Deployment &amp; Regional Share'!A58</f>
        <v>0</v>
      </c>
      <c r="B25" s="16">
        <f>'Deployment &amp; Regional Share'!B58</f>
        <v>0</v>
      </c>
      <c r="C25" s="71">
        <f>'Deployment &amp; Regional Share'!C58</f>
        <v>0</v>
      </c>
      <c r="D25" s="66">
        <f>'Deployment &amp; Regional Share'!N58</f>
        <v>0</v>
      </c>
      <c r="E25" s="3">
        <f>'Deployment &amp; Regional Share'!O58</f>
        <v>0</v>
      </c>
      <c r="F25" s="3">
        <f>'Deployment &amp; Regional Share'!R58</f>
        <v>0</v>
      </c>
      <c r="G25" s="3">
        <f>'Deployment &amp; Regional Share'!S58</f>
        <v>0</v>
      </c>
      <c r="H25" s="8">
        <f>'Deployment &amp; Regional Share'!T58</f>
        <v>0</v>
      </c>
    </row>
    <row r="26" spans="1:8" ht="23" customHeight="1" x14ac:dyDescent="0.2">
      <c r="A26" s="16">
        <f>'Deployment &amp; Regional Share'!A63</f>
        <v>0</v>
      </c>
      <c r="B26" s="16">
        <f>'Deployment &amp; Regional Share'!B63</f>
        <v>0</v>
      </c>
      <c r="C26" s="70">
        <f>'Deployment &amp; Regional Share'!C63</f>
        <v>0</v>
      </c>
      <c r="D26" s="66">
        <f>'Deployment &amp; Regional Share'!N63</f>
        <v>0</v>
      </c>
      <c r="E26" s="3">
        <f>'Deployment &amp; Regional Share'!O63</f>
        <v>0</v>
      </c>
      <c r="F26" s="3">
        <f>'Deployment &amp; Regional Share'!R63</f>
        <v>0</v>
      </c>
      <c r="G26" s="3">
        <f>'Deployment &amp; Regional Share'!S63</f>
        <v>0</v>
      </c>
      <c r="H26" s="8">
        <f>'Deployment &amp; Regional Share'!T63</f>
        <v>0</v>
      </c>
    </row>
    <row r="27" spans="1:8" ht="23" customHeight="1" x14ac:dyDescent="0.2">
      <c r="A27" s="16">
        <f>'Deployment &amp; Regional Share'!A68</f>
        <v>0</v>
      </c>
      <c r="B27" s="16">
        <f>'Deployment &amp; Regional Share'!B68</f>
        <v>0</v>
      </c>
      <c r="C27" s="71">
        <f>'Deployment &amp; Regional Share'!C68</f>
        <v>0</v>
      </c>
      <c r="D27" s="66">
        <f>'Deployment &amp; Regional Share'!N68</f>
        <v>0</v>
      </c>
      <c r="E27" s="3">
        <f>'Deployment &amp; Regional Share'!O68</f>
        <v>0</v>
      </c>
      <c r="F27" s="8">
        <f>'Deployment &amp; Regional Share'!R68</f>
        <v>0</v>
      </c>
      <c r="G27" s="3">
        <f>'Deployment &amp; Regional Share'!S68</f>
        <v>0</v>
      </c>
      <c r="H27" s="8">
        <f>'Deployment &amp; Regional Share'!T68</f>
        <v>0</v>
      </c>
    </row>
    <row r="28" spans="1:8" ht="23" customHeight="1" x14ac:dyDescent="0.2">
      <c r="A28" s="16">
        <f>'Deployment &amp; Regional Share'!A45</f>
        <v>0</v>
      </c>
      <c r="B28" s="16">
        <f>'Deployment &amp; Regional Share'!B45</f>
        <v>0</v>
      </c>
      <c r="C28" s="83">
        <f>'Deployment &amp; Regional Share'!C45</f>
        <v>0</v>
      </c>
      <c r="D28" s="66">
        <f>'Deployment &amp; Regional Share'!N45</f>
        <v>0</v>
      </c>
      <c r="E28" s="3">
        <f>'Deployment &amp; Regional Share'!O45</f>
        <v>0</v>
      </c>
      <c r="F28" s="3">
        <f>'Deployment &amp; Regional Share'!R45</f>
        <v>0</v>
      </c>
      <c r="G28" s="3">
        <f>'Deployment &amp; Regional Share'!S45</f>
        <v>0</v>
      </c>
      <c r="H28" s="8">
        <f>'Deployment &amp; Regional Share'!T45</f>
        <v>0</v>
      </c>
    </row>
    <row r="29" spans="1:8" ht="23" customHeight="1" x14ac:dyDescent="0.2">
      <c r="A29" s="16">
        <f>'Deployment &amp; Regional Share'!A72</f>
        <v>0</v>
      </c>
      <c r="B29" s="16">
        <f>'Deployment &amp; Regional Share'!B72</f>
        <v>0</v>
      </c>
      <c r="C29" s="72">
        <f>'Deployment &amp; Regional Share'!C72</f>
        <v>0</v>
      </c>
      <c r="D29" s="68">
        <f>'Deployment &amp; Regional Share'!N72</f>
        <v>0</v>
      </c>
      <c r="E29" s="3">
        <f>'Deployment &amp; Regional Share'!O72</f>
        <v>0</v>
      </c>
      <c r="F29" s="3">
        <f>'Deployment &amp; Regional Share'!R72</f>
        <v>0</v>
      </c>
      <c r="G29" s="3">
        <f>'Deployment &amp; Regional Share'!S72</f>
        <v>0</v>
      </c>
      <c r="H29" s="8">
        <f>'Deployment &amp; Regional Share'!T72</f>
        <v>0</v>
      </c>
    </row>
    <row r="30" spans="1:8" ht="23" customHeight="1" x14ac:dyDescent="0.2">
      <c r="A30" s="16">
        <f>'Deployment &amp; Regional Share'!A30</f>
        <v>0</v>
      </c>
      <c r="B30" s="16">
        <f>'Deployment &amp; Regional Share'!B30</f>
        <v>0</v>
      </c>
      <c r="C30" s="71">
        <f>'Deployment &amp; Regional Share'!C30</f>
        <v>0</v>
      </c>
      <c r="D30" s="66">
        <f>'Deployment &amp; Regional Share'!N30</f>
        <v>0</v>
      </c>
      <c r="E30" s="3">
        <f>'Deployment &amp; Regional Share'!O30</f>
        <v>0</v>
      </c>
      <c r="F30" s="3">
        <f>'Deployment &amp; Regional Share'!R30</f>
        <v>0</v>
      </c>
      <c r="G30" s="3">
        <f>'Deployment &amp; Regional Share'!S30</f>
        <v>0</v>
      </c>
      <c r="H30" s="8">
        <f>'Deployment &amp; Regional Share'!T30</f>
        <v>0</v>
      </c>
    </row>
    <row r="31" spans="1:8" ht="23" customHeight="1" x14ac:dyDescent="0.2">
      <c r="A31" s="16">
        <f>'Deployment &amp; Regional Share'!A47</f>
        <v>0</v>
      </c>
      <c r="B31" s="16">
        <f>'Deployment &amp; Regional Share'!B47</f>
        <v>0</v>
      </c>
      <c r="C31" s="71">
        <f>'Deployment &amp; Regional Share'!C47</f>
        <v>0</v>
      </c>
      <c r="D31" s="66">
        <f>'Deployment &amp; Regional Share'!N47</f>
        <v>0</v>
      </c>
      <c r="E31" s="3">
        <f>'Deployment &amp; Regional Share'!O47</f>
        <v>0</v>
      </c>
      <c r="F31" s="20">
        <f>'Deployment &amp; Regional Share'!R47</f>
        <v>0</v>
      </c>
      <c r="G31" s="3">
        <f>'Deployment &amp; Regional Share'!S47</f>
        <v>0</v>
      </c>
      <c r="H31" s="8">
        <f>'Deployment &amp; Regional Share'!T47</f>
        <v>0</v>
      </c>
    </row>
    <row r="32" spans="1:8" ht="34" customHeight="1" x14ac:dyDescent="0.2">
      <c r="A32" s="16">
        <f>'Deployment &amp; Regional Share'!A37</f>
        <v>0</v>
      </c>
      <c r="B32" s="16">
        <f>'Deployment &amp; Regional Share'!B37</f>
        <v>0</v>
      </c>
      <c r="C32" s="71">
        <f>'Deployment &amp; Regional Share'!C37</f>
        <v>0</v>
      </c>
      <c r="D32" s="68">
        <f>'Deployment &amp; Regional Share'!N37</f>
        <v>0</v>
      </c>
      <c r="E32" s="3">
        <f>'Deployment &amp; Regional Share'!O37</f>
        <v>0</v>
      </c>
      <c r="F32" s="13">
        <f>'Deployment &amp; Regional Share'!R37</f>
        <v>0</v>
      </c>
      <c r="G32" s="20">
        <f>'Deployment &amp; Regional Share'!S37</f>
        <v>0</v>
      </c>
      <c r="H32" s="8">
        <f>'Deployment &amp; Regional Share'!T37</f>
        <v>0</v>
      </c>
    </row>
    <row r="33" spans="1:8" ht="23" customHeight="1" x14ac:dyDescent="0.2">
      <c r="A33" s="16">
        <f>'Deployment &amp; Regional Share'!A46</f>
        <v>0</v>
      </c>
      <c r="B33" s="16">
        <f>'Deployment &amp; Regional Share'!B46</f>
        <v>0</v>
      </c>
      <c r="C33" s="71">
        <f>'Deployment &amp; Regional Share'!C46</f>
        <v>0</v>
      </c>
      <c r="D33" s="66">
        <f>'Deployment &amp; Regional Share'!N46</f>
        <v>0</v>
      </c>
      <c r="E33" s="3">
        <f>'Deployment &amp; Regional Share'!O46</f>
        <v>0</v>
      </c>
      <c r="F33" s="8">
        <f>'Deployment &amp; Regional Share'!R46</f>
        <v>0</v>
      </c>
      <c r="G33" s="3">
        <f>'Deployment &amp; Regional Share'!S46</f>
        <v>0</v>
      </c>
      <c r="H33" s="8">
        <f>'Deployment &amp; Regional Share'!T46</f>
        <v>0</v>
      </c>
    </row>
    <row r="34" spans="1:8" ht="23" customHeight="1" x14ac:dyDescent="0.2">
      <c r="A34" s="16">
        <f>'Deployment &amp; Regional Share'!A90</f>
        <v>0</v>
      </c>
      <c r="B34" s="16">
        <f>'Deployment &amp; Regional Share'!B90</f>
        <v>0</v>
      </c>
      <c r="C34" s="71">
        <f>'Deployment &amp; Regional Share'!C90</f>
        <v>0</v>
      </c>
      <c r="D34" s="66">
        <f>'Deployment &amp; Regional Share'!N90</f>
        <v>0</v>
      </c>
      <c r="E34" s="3">
        <f>'Deployment &amp; Regional Share'!O90</f>
        <v>0</v>
      </c>
      <c r="F34" s="21">
        <f>'Deployment &amp; Regional Share'!R90</f>
        <v>0</v>
      </c>
      <c r="G34" s="3">
        <f>'Deployment &amp; Regional Share'!S90</f>
        <v>0</v>
      </c>
      <c r="H34" s="8">
        <f>'Deployment &amp; Regional Share'!T90</f>
        <v>0</v>
      </c>
    </row>
    <row r="35" spans="1:8" ht="23" customHeight="1" x14ac:dyDescent="0.2">
      <c r="A35" s="16">
        <f>'Deployment &amp; Regional Share'!A91</f>
        <v>0</v>
      </c>
      <c r="B35" s="16">
        <f>'Deployment &amp; Regional Share'!B91</f>
        <v>0</v>
      </c>
      <c r="C35" s="71">
        <f>'Deployment &amp; Regional Share'!C91</f>
        <v>0</v>
      </c>
      <c r="D35" s="66">
        <f>'Deployment &amp; Regional Share'!N91</f>
        <v>0</v>
      </c>
      <c r="E35" s="3">
        <f>'Deployment &amp; Regional Share'!O91</f>
        <v>0</v>
      </c>
      <c r="F35" s="3">
        <f>'Deployment &amp; Regional Share'!R91</f>
        <v>0</v>
      </c>
      <c r="G35" s="3">
        <f>'Deployment &amp; Regional Share'!S91</f>
        <v>0</v>
      </c>
      <c r="H35" s="8">
        <f>'Deployment &amp; Regional Share'!T91</f>
        <v>0</v>
      </c>
    </row>
    <row r="36" spans="1:8" ht="23" customHeight="1" x14ac:dyDescent="0.2">
      <c r="A36" s="16">
        <f>'Deployment &amp; Regional Share'!A40</f>
        <v>0</v>
      </c>
      <c r="B36" s="16">
        <f>'Deployment &amp; Regional Share'!B40</f>
        <v>0</v>
      </c>
      <c r="C36" s="71">
        <f>'Deployment &amp; Regional Share'!C40</f>
        <v>0</v>
      </c>
      <c r="D36" s="68">
        <f>'Deployment &amp; Regional Share'!N40</f>
        <v>0</v>
      </c>
      <c r="E36" s="3">
        <f>'Deployment &amp; Regional Share'!O40</f>
        <v>0</v>
      </c>
      <c r="F36" s="3">
        <f>'Deployment &amp; Regional Share'!R40</f>
        <v>0</v>
      </c>
      <c r="G36" s="3">
        <f>'Deployment &amp; Regional Share'!S40</f>
        <v>0</v>
      </c>
      <c r="H36" s="8">
        <f>'Deployment &amp; Regional Share'!T40</f>
        <v>0</v>
      </c>
    </row>
    <row r="37" spans="1:8" ht="23" customHeight="1" x14ac:dyDescent="0.2">
      <c r="A37" s="16">
        <f>'Deployment &amp; Regional Share'!A27</f>
        <v>0</v>
      </c>
      <c r="B37" s="16">
        <f>'Deployment &amp; Regional Share'!B27</f>
        <v>0</v>
      </c>
      <c r="C37" s="71">
        <f>'Deployment &amp; Regional Share'!C27</f>
        <v>0</v>
      </c>
      <c r="D37" s="82">
        <f>'Deployment &amp; Regional Share'!N27</f>
        <v>0</v>
      </c>
      <c r="E37" s="17">
        <f>'Deployment &amp; Regional Share'!O27</f>
        <v>0</v>
      </c>
      <c r="F37" s="3">
        <f>'Deployment &amp; Regional Share'!R27</f>
        <v>0</v>
      </c>
      <c r="G37" s="3">
        <f>'Deployment &amp; Regional Share'!S27</f>
        <v>0</v>
      </c>
      <c r="H37" s="3">
        <f>'Deployment &amp; Regional Share'!T27</f>
        <v>0</v>
      </c>
    </row>
    <row r="38" spans="1:8" ht="23" customHeight="1" x14ac:dyDescent="0.2">
      <c r="A38" s="16">
        <f>'Deployment &amp; Regional Share'!A75</f>
        <v>0</v>
      </c>
      <c r="B38" s="16">
        <f>'Deployment &amp; Regional Share'!B75</f>
        <v>0</v>
      </c>
      <c r="C38" s="83">
        <f>'Deployment &amp; Regional Share'!C75</f>
        <v>0</v>
      </c>
      <c r="D38" s="66">
        <f>'Deployment &amp; Regional Share'!N75</f>
        <v>0</v>
      </c>
      <c r="E38" s="3">
        <f>'Deployment &amp; Regional Share'!O75</f>
        <v>0</v>
      </c>
      <c r="F38" s="8">
        <f>'Deployment &amp; Regional Share'!R75</f>
        <v>0</v>
      </c>
      <c r="G38" s="3">
        <f>'Deployment &amp; Regional Share'!S75</f>
        <v>0</v>
      </c>
      <c r="H38" s="8">
        <f>'Deployment &amp; Regional Share'!T75</f>
        <v>0</v>
      </c>
    </row>
    <row r="39" spans="1:8" ht="23" customHeight="1" x14ac:dyDescent="0.2">
      <c r="A39" s="16">
        <f>'Deployment &amp; Regional Share'!A34</f>
        <v>0</v>
      </c>
      <c r="B39" s="16">
        <f>'Deployment &amp; Regional Share'!B34</f>
        <v>0</v>
      </c>
      <c r="C39" s="71">
        <f>'Deployment &amp; Regional Share'!C34</f>
        <v>0</v>
      </c>
      <c r="D39" s="68">
        <f>'Deployment &amp; Regional Share'!N34</f>
        <v>0</v>
      </c>
      <c r="E39" s="3">
        <f>'Deployment &amp; Regional Share'!O34</f>
        <v>0</v>
      </c>
      <c r="F39" s="20">
        <f>'Deployment &amp; Regional Share'!R34</f>
        <v>0</v>
      </c>
      <c r="G39" s="3">
        <f>'Deployment &amp; Regional Share'!S34</f>
        <v>0</v>
      </c>
      <c r="H39" s="20">
        <f>'Deployment &amp; Regional Share'!T34</f>
        <v>0</v>
      </c>
    </row>
    <row r="40" spans="1:8" ht="23" customHeight="1" x14ac:dyDescent="0.2">
      <c r="A40" s="16">
        <f>'Deployment &amp; Regional Share'!A19</f>
        <v>0</v>
      </c>
      <c r="B40" s="16">
        <f>'Deployment &amp; Regional Share'!B19</f>
        <v>0</v>
      </c>
      <c r="C40" s="71">
        <f>'Deployment &amp; Regional Share'!C19</f>
        <v>0</v>
      </c>
      <c r="D40" s="66">
        <f>'Deployment &amp; Regional Share'!N19</f>
        <v>0</v>
      </c>
      <c r="E40" s="3">
        <f>'Deployment &amp; Regional Share'!O19</f>
        <v>0</v>
      </c>
      <c r="F40" s="3">
        <f>'Deployment &amp; Regional Share'!R19</f>
        <v>0</v>
      </c>
      <c r="G40" s="3">
        <f>'Deployment &amp; Regional Share'!S19</f>
        <v>0</v>
      </c>
      <c r="H40" s="8">
        <f>'Deployment &amp; Regional Share'!T19</f>
        <v>0</v>
      </c>
    </row>
    <row r="41" spans="1:8" ht="23" customHeight="1" x14ac:dyDescent="0.2">
      <c r="A41" s="16">
        <f>'Deployment &amp; Regional Share'!A20</f>
        <v>0</v>
      </c>
      <c r="B41" s="16">
        <f>'Deployment &amp; Regional Share'!B20</f>
        <v>0</v>
      </c>
      <c r="C41" s="71">
        <f>'Deployment &amp; Regional Share'!C20</f>
        <v>0</v>
      </c>
      <c r="D41" s="66">
        <f>'Deployment &amp; Regional Share'!N20</f>
        <v>0</v>
      </c>
      <c r="E41" s="3">
        <f>'Deployment &amp; Regional Share'!O20</f>
        <v>0</v>
      </c>
      <c r="F41" s="3">
        <f>'Deployment &amp; Regional Share'!R20</f>
        <v>0</v>
      </c>
      <c r="G41" s="3">
        <f>'Deployment &amp; Regional Share'!S20</f>
        <v>0</v>
      </c>
      <c r="H41" s="8">
        <f>'Deployment &amp; Regional Share'!T20</f>
        <v>0</v>
      </c>
    </row>
    <row r="42" spans="1:8" ht="23" customHeight="1" x14ac:dyDescent="0.2">
      <c r="A42" s="16">
        <f>'Deployment &amp; Regional Share'!A21</f>
        <v>0</v>
      </c>
      <c r="B42" s="16">
        <f>'Deployment &amp; Regional Share'!B21</f>
        <v>0</v>
      </c>
      <c r="C42" s="71">
        <f>'Deployment &amp; Regional Share'!C21</f>
        <v>0</v>
      </c>
      <c r="D42" s="66">
        <f>'Deployment &amp; Regional Share'!N21</f>
        <v>0</v>
      </c>
      <c r="E42" s="3">
        <f>'Deployment &amp; Regional Share'!O21</f>
        <v>0</v>
      </c>
      <c r="F42" s="3">
        <f>'Deployment &amp; Regional Share'!R21</f>
        <v>0</v>
      </c>
      <c r="G42" s="3">
        <f>'Deployment &amp; Regional Share'!S21</f>
        <v>0</v>
      </c>
      <c r="H42" s="8">
        <f>'Deployment &amp; Regional Share'!T21</f>
        <v>0</v>
      </c>
    </row>
    <row r="43" spans="1:8" ht="23" customHeight="1" x14ac:dyDescent="0.2">
      <c r="A43" s="16">
        <f>'Deployment &amp; Regional Share'!A22</f>
        <v>0</v>
      </c>
      <c r="B43" s="16">
        <f>'Deployment &amp; Regional Share'!B22</f>
        <v>0</v>
      </c>
      <c r="C43" s="71">
        <f>'Deployment &amp; Regional Share'!C22</f>
        <v>0</v>
      </c>
      <c r="D43" s="66">
        <f>'Deployment &amp; Regional Share'!N22</f>
        <v>0</v>
      </c>
      <c r="E43" s="3">
        <f>'Deployment &amp; Regional Share'!O22</f>
        <v>0</v>
      </c>
      <c r="F43" s="3">
        <f>'Deployment &amp; Regional Share'!R22</f>
        <v>0</v>
      </c>
      <c r="G43" s="3">
        <f>'Deployment &amp; Regional Share'!S22</f>
        <v>0</v>
      </c>
      <c r="H43" s="8">
        <f>'Deployment &amp; Regional Share'!T22</f>
        <v>0</v>
      </c>
    </row>
    <row r="44" spans="1:8" ht="23" customHeight="1" x14ac:dyDescent="0.2">
      <c r="A44" s="16">
        <f>'Deployment &amp; Regional Share'!A23</f>
        <v>0</v>
      </c>
      <c r="B44" s="16">
        <f>'Deployment &amp; Regional Share'!B23</f>
        <v>0</v>
      </c>
      <c r="C44" s="71">
        <f>'Deployment &amp; Regional Share'!C23</f>
        <v>0</v>
      </c>
      <c r="D44" s="66">
        <f>'Deployment &amp; Regional Share'!N23</f>
        <v>0</v>
      </c>
      <c r="E44" s="3">
        <f>'Deployment &amp; Regional Share'!O23</f>
        <v>0</v>
      </c>
      <c r="F44" s="8">
        <f>'Deployment &amp; Regional Share'!R23</f>
        <v>0</v>
      </c>
      <c r="G44" s="3">
        <f>'Deployment &amp; Regional Share'!S23</f>
        <v>0</v>
      </c>
      <c r="H44" s="8">
        <f>'Deployment &amp; Regional Share'!T23</f>
        <v>0</v>
      </c>
    </row>
    <row r="45" spans="1:8" ht="23" customHeight="1" x14ac:dyDescent="0.2">
      <c r="A45" s="16">
        <f>'Deployment &amp; Regional Share'!A24</f>
        <v>0</v>
      </c>
      <c r="B45" s="16">
        <f>'Deployment &amp; Regional Share'!B24</f>
        <v>0</v>
      </c>
      <c r="C45" s="71">
        <f>'Deployment &amp; Regional Share'!C24</f>
        <v>0</v>
      </c>
      <c r="D45" s="66">
        <f>'Deployment &amp; Regional Share'!N24</f>
        <v>0</v>
      </c>
      <c r="E45" s="3">
        <f>'Deployment &amp; Regional Share'!O24</f>
        <v>0</v>
      </c>
      <c r="F45" s="8">
        <f>'Deployment &amp; Regional Share'!R24</f>
        <v>0</v>
      </c>
      <c r="G45" s="3">
        <f>'Deployment &amp; Regional Share'!S24</f>
        <v>0</v>
      </c>
      <c r="H45" s="8">
        <f>'Deployment &amp; Regional Share'!T24</f>
        <v>0</v>
      </c>
    </row>
    <row r="46" spans="1:8" ht="23" customHeight="1" x14ac:dyDescent="0.2">
      <c r="A46" s="16">
        <f>'Deployment &amp; Regional Share'!A25</f>
        <v>0</v>
      </c>
      <c r="B46" s="16">
        <f>'Deployment &amp; Regional Share'!B25</f>
        <v>0</v>
      </c>
      <c r="C46" s="71">
        <f>'Deployment &amp; Regional Share'!C25</f>
        <v>0</v>
      </c>
      <c r="D46" s="66">
        <f>'Deployment &amp; Regional Share'!N25</f>
        <v>0</v>
      </c>
      <c r="E46" s="3">
        <f>'Deployment &amp; Regional Share'!O25</f>
        <v>0</v>
      </c>
      <c r="F46" s="8">
        <f>'Deployment &amp; Regional Share'!R25</f>
        <v>0</v>
      </c>
      <c r="G46" s="3">
        <f>'Deployment &amp; Regional Share'!S25</f>
        <v>0</v>
      </c>
      <c r="H46" s="8">
        <f>'Deployment &amp; Regional Share'!T25</f>
        <v>0</v>
      </c>
    </row>
    <row r="47" spans="1:8" ht="23" customHeight="1" x14ac:dyDescent="0.2">
      <c r="A47" s="16">
        <f>'Deployment &amp; Regional Share'!A48</f>
        <v>0</v>
      </c>
      <c r="B47" s="16">
        <f>'Deployment &amp; Regional Share'!B48</f>
        <v>0</v>
      </c>
      <c r="C47" s="71">
        <f>'Deployment &amp; Regional Share'!C48</f>
        <v>0</v>
      </c>
      <c r="D47" s="66">
        <f>'Deployment &amp; Regional Share'!N48</f>
        <v>0</v>
      </c>
      <c r="E47" s="3">
        <f>'Deployment &amp; Regional Share'!O48</f>
        <v>0</v>
      </c>
      <c r="F47" s="8">
        <f>'Deployment &amp; Regional Share'!R48</f>
        <v>0</v>
      </c>
      <c r="G47" s="3">
        <f>'Deployment &amp; Regional Share'!S48</f>
        <v>0</v>
      </c>
      <c r="H47" s="8">
        <f>'Deployment &amp; Regional Share'!T48</f>
        <v>0</v>
      </c>
    </row>
    <row r="48" spans="1:8" ht="23" customHeight="1" x14ac:dyDescent="0.2">
      <c r="A48" s="16">
        <f>'Deployment &amp; Regional Share'!A49</f>
        <v>0</v>
      </c>
      <c r="B48" s="16">
        <f>'Deployment &amp; Regional Share'!B49</f>
        <v>0</v>
      </c>
      <c r="C48" s="71">
        <f>'Deployment &amp; Regional Share'!C49</f>
        <v>0</v>
      </c>
      <c r="D48" s="3">
        <f>'Deployment &amp; Regional Share'!N49</f>
        <v>0</v>
      </c>
      <c r="E48" s="3">
        <f>'Deployment &amp; Regional Share'!O49</f>
        <v>0</v>
      </c>
      <c r="F48" s="8">
        <f>'Deployment &amp; Regional Share'!R49</f>
        <v>0</v>
      </c>
      <c r="G48" s="3">
        <f>'Deployment &amp; Regional Share'!S49</f>
        <v>0</v>
      </c>
      <c r="H48" s="8">
        <f>'Deployment &amp; Regional Share'!T49</f>
        <v>0</v>
      </c>
    </row>
    <row r="49" spans="1:8" ht="23" customHeight="1" x14ac:dyDescent="0.2">
      <c r="A49" s="16">
        <f>'Deployment &amp; Regional Share'!A50</f>
        <v>0</v>
      </c>
      <c r="B49" s="16">
        <f>'Deployment &amp; Regional Share'!B50</f>
        <v>0</v>
      </c>
      <c r="C49" s="71">
        <f>'Deployment &amp; Regional Share'!C50</f>
        <v>0</v>
      </c>
      <c r="D49" s="68">
        <f>'Deployment &amp; Regional Share'!N50</f>
        <v>0</v>
      </c>
      <c r="E49" s="3">
        <f>'Deployment &amp; Regional Share'!O50</f>
        <v>0</v>
      </c>
      <c r="F49" s="8">
        <f>'Deployment &amp; Regional Share'!R50</f>
        <v>0</v>
      </c>
      <c r="G49" s="3">
        <f>'Deployment &amp; Regional Share'!S50</f>
        <v>0</v>
      </c>
      <c r="H49" s="8">
        <f>'Deployment &amp; Regional Share'!T50</f>
        <v>0</v>
      </c>
    </row>
    <row r="50" spans="1:8" ht="23" customHeight="1" x14ac:dyDescent="0.2">
      <c r="A50" s="16">
        <f>'Deployment &amp; Regional Share'!A51</f>
        <v>0</v>
      </c>
      <c r="B50" s="16">
        <f>'Deployment &amp; Regional Share'!B51</f>
        <v>0</v>
      </c>
      <c r="C50" s="71">
        <f>'Deployment &amp; Regional Share'!C51</f>
        <v>0</v>
      </c>
      <c r="D50" s="68">
        <f>'Deployment &amp; Regional Share'!N51</f>
        <v>0</v>
      </c>
      <c r="E50" s="3">
        <f>'Deployment &amp; Regional Share'!O51</f>
        <v>0</v>
      </c>
      <c r="F50" s="8">
        <f>'Deployment &amp; Regional Share'!R51</f>
        <v>0</v>
      </c>
      <c r="G50" s="3">
        <f>'Deployment &amp; Regional Share'!S51</f>
        <v>0</v>
      </c>
      <c r="H50" s="8">
        <f>'Deployment &amp; Regional Share'!T51</f>
        <v>0</v>
      </c>
    </row>
    <row r="51" spans="1:8" ht="23" customHeight="1" x14ac:dyDescent="0.2">
      <c r="A51" s="16">
        <f>'Deployment &amp; Regional Share'!A54</f>
        <v>0</v>
      </c>
      <c r="B51" s="16">
        <f>'Deployment &amp; Regional Share'!B54</f>
        <v>0</v>
      </c>
      <c r="C51" s="71">
        <f>'Deployment &amp; Regional Share'!C54</f>
        <v>0</v>
      </c>
      <c r="D51" s="66">
        <f>'Deployment &amp; Regional Share'!N54</f>
        <v>0</v>
      </c>
      <c r="E51" s="3">
        <f>'Deployment &amp; Regional Share'!O54</f>
        <v>0</v>
      </c>
      <c r="F51" s="8">
        <f>'Deployment &amp; Regional Share'!R54</f>
        <v>0</v>
      </c>
      <c r="G51" s="3">
        <f>'Deployment &amp; Regional Share'!S54</f>
        <v>0</v>
      </c>
      <c r="H51" s="8">
        <f>'Deployment &amp; Regional Share'!T54</f>
        <v>0</v>
      </c>
    </row>
    <row r="52" spans="1:8" ht="23" customHeight="1" x14ac:dyDescent="0.2">
      <c r="A52" s="16">
        <f>'Deployment &amp; Regional Share'!A55</f>
        <v>0</v>
      </c>
      <c r="B52" s="16">
        <f>'Deployment &amp; Regional Share'!B55</f>
        <v>0</v>
      </c>
      <c r="C52" s="71">
        <f>'Deployment &amp; Regional Share'!C55</f>
        <v>0</v>
      </c>
      <c r="D52" s="3">
        <f>'Deployment &amp; Regional Share'!N55</f>
        <v>0</v>
      </c>
      <c r="E52" s="3">
        <f>'Deployment &amp; Regional Share'!O55</f>
        <v>0</v>
      </c>
      <c r="F52" s="8">
        <f>'Deployment &amp; Regional Share'!R55</f>
        <v>0</v>
      </c>
      <c r="G52" s="3">
        <f>'Deployment &amp; Regional Share'!S55</f>
        <v>0</v>
      </c>
      <c r="H52" s="8">
        <f>'Deployment &amp; Regional Share'!T55</f>
        <v>0</v>
      </c>
    </row>
    <row r="53" spans="1:8" ht="23" customHeight="1" x14ac:dyDescent="0.2">
      <c r="A53" s="16">
        <f>'Deployment &amp; Regional Share'!A57</f>
        <v>0</v>
      </c>
      <c r="B53" s="16">
        <f>'Deployment &amp; Regional Share'!B57</f>
        <v>0</v>
      </c>
      <c r="C53" s="71">
        <f>'Deployment &amp; Regional Share'!C57</f>
        <v>0</v>
      </c>
      <c r="D53" s="66">
        <f>'Deployment &amp; Regional Share'!N57</f>
        <v>0</v>
      </c>
      <c r="E53" s="3">
        <f>'Deployment &amp; Regional Share'!O57</f>
        <v>0</v>
      </c>
      <c r="F53" s="8">
        <f>'Deployment &amp; Regional Share'!R57</f>
        <v>0</v>
      </c>
      <c r="G53" s="3">
        <f>'Deployment &amp; Regional Share'!S57</f>
        <v>0</v>
      </c>
      <c r="H53" s="8">
        <f>'Deployment &amp; Regional Share'!T57</f>
        <v>0</v>
      </c>
    </row>
    <row r="54" spans="1:8" ht="23" customHeight="1" x14ac:dyDescent="0.2">
      <c r="A54" s="16">
        <f>'Deployment &amp; Regional Share'!A59</f>
        <v>0</v>
      </c>
      <c r="B54" s="16">
        <f>'Deployment &amp; Regional Share'!B59</f>
        <v>0</v>
      </c>
      <c r="C54" s="71">
        <f>'Deployment &amp; Regional Share'!C59</f>
        <v>0</v>
      </c>
      <c r="D54" s="66">
        <f>'Deployment &amp; Regional Share'!N59</f>
        <v>0</v>
      </c>
      <c r="E54" s="3">
        <f>'Deployment &amp; Regional Share'!O59</f>
        <v>0</v>
      </c>
      <c r="F54" s="8">
        <f>'Deployment &amp; Regional Share'!R59</f>
        <v>0</v>
      </c>
      <c r="G54" s="3">
        <f>'Deployment &amp; Regional Share'!S59</f>
        <v>0</v>
      </c>
      <c r="H54" s="8">
        <f>'Deployment &amp; Regional Share'!T59</f>
        <v>0</v>
      </c>
    </row>
    <row r="55" spans="1:8" ht="23" customHeight="1" x14ac:dyDescent="0.2">
      <c r="A55" s="16">
        <f>'Deployment &amp; Regional Share'!A60</f>
        <v>0</v>
      </c>
      <c r="B55" s="16">
        <f>'Deployment &amp; Regional Share'!B60</f>
        <v>0</v>
      </c>
      <c r="C55" s="71">
        <f>'Deployment &amp; Regional Share'!C60</f>
        <v>0</v>
      </c>
      <c r="D55" s="66">
        <f>'Deployment &amp; Regional Share'!N60</f>
        <v>0</v>
      </c>
      <c r="E55" s="3">
        <f>'Deployment &amp; Regional Share'!O60</f>
        <v>0</v>
      </c>
      <c r="F55" s="8">
        <f>'Deployment &amp; Regional Share'!R60</f>
        <v>0</v>
      </c>
      <c r="G55" s="3">
        <f>'Deployment &amp; Regional Share'!S60</f>
        <v>0</v>
      </c>
      <c r="H55" s="8">
        <f>'Deployment &amp; Regional Share'!T60</f>
        <v>0</v>
      </c>
    </row>
    <row r="56" spans="1:8" ht="23" customHeight="1" x14ac:dyDescent="0.2">
      <c r="A56" s="16">
        <f>'Deployment &amp; Regional Share'!A65</f>
        <v>0</v>
      </c>
      <c r="B56" s="16">
        <f>'Deployment &amp; Regional Share'!B65</f>
        <v>0</v>
      </c>
      <c r="C56" s="70">
        <f>'Deployment &amp; Regional Share'!C65</f>
        <v>0</v>
      </c>
      <c r="D56" s="66">
        <f>'Deployment &amp; Regional Share'!N65</f>
        <v>0</v>
      </c>
      <c r="E56" s="3">
        <f>'Deployment &amp; Regional Share'!O65</f>
        <v>0</v>
      </c>
      <c r="F56" s="3">
        <f>'Deployment &amp; Regional Share'!R65</f>
        <v>0</v>
      </c>
      <c r="G56" s="3">
        <f>'Deployment &amp; Regional Share'!S65</f>
        <v>0</v>
      </c>
      <c r="H56" s="8">
        <f>'Deployment &amp; Regional Share'!T65</f>
        <v>0</v>
      </c>
    </row>
    <row r="57" spans="1:8" ht="23" customHeight="1" x14ac:dyDescent="0.2">
      <c r="A57" s="16">
        <f>'Deployment &amp; Regional Share'!A66</f>
        <v>0</v>
      </c>
      <c r="B57" s="16">
        <f>'Deployment &amp; Regional Share'!B66</f>
        <v>0</v>
      </c>
      <c r="C57" s="70">
        <f>'Deployment &amp; Regional Share'!C66</f>
        <v>0</v>
      </c>
      <c r="D57" s="66">
        <f>'Deployment &amp; Regional Share'!N66</f>
        <v>0</v>
      </c>
      <c r="E57" s="3">
        <f>'Deployment &amp; Regional Share'!O66</f>
        <v>0</v>
      </c>
      <c r="F57" s="3">
        <f>'Deployment &amp; Regional Share'!R66</f>
        <v>0</v>
      </c>
      <c r="G57" s="3">
        <f>'Deployment &amp; Regional Share'!S66</f>
        <v>0</v>
      </c>
      <c r="H57" s="8">
        <f>'Deployment &amp; Regional Share'!T66</f>
        <v>0</v>
      </c>
    </row>
    <row r="58" spans="1:8" ht="23" customHeight="1" x14ac:dyDescent="0.2">
      <c r="A58" s="16">
        <f>'Deployment &amp; Regional Share'!A67</f>
        <v>0</v>
      </c>
      <c r="B58" s="16">
        <f>'Deployment &amp; Regional Share'!B67</f>
        <v>0</v>
      </c>
      <c r="C58" s="71">
        <f>'Deployment &amp; Regional Share'!C67</f>
        <v>0</v>
      </c>
      <c r="D58" s="66">
        <f>'Deployment &amp; Regional Share'!N67</f>
        <v>0</v>
      </c>
      <c r="E58" s="3">
        <f>'Deployment &amp; Regional Share'!O67</f>
        <v>0</v>
      </c>
      <c r="F58" s="8">
        <f>'Deployment &amp; Regional Share'!R67</f>
        <v>0</v>
      </c>
      <c r="G58" s="3">
        <f>'Deployment &amp; Regional Share'!S67</f>
        <v>0</v>
      </c>
      <c r="H58" s="8">
        <f>'Deployment &amp; Regional Share'!T67</f>
        <v>0</v>
      </c>
    </row>
    <row r="59" spans="1:8" ht="23" customHeight="1" x14ac:dyDescent="0.2">
      <c r="A59" s="16">
        <f>'Deployment &amp; Regional Share'!A70</f>
        <v>0</v>
      </c>
      <c r="B59" s="16">
        <f>'Deployment &amp; Regional Share'!B70</f>
        <v>0</v>
      </c>
      <c r="C59" s="72">
        <f>'Deployment &amp; Regional Share'!C70</f>
        <v>0</v>
      </c>
      <c r="D59" s="68">
        <f>'Deployment &amp; Regional Share'!N70</f>
        <v>0</v>
      </c>
      <c r="E59" s="3">
        <f>'Deployment &amp; Regional Share'!O70</f>
        <v>0</v>
      </c>
      <c r="F59" s="3">
        <f>'Deployment &amp; Regional Share'!R70</f>
        <v>0</v>
      </c>
      <c r="G59" s="3">
        <f>'Deployment &amp; Regional Share'!S70</f>
        <v>0</v>
      </c>
      <c r="H59" s="8">
        <f>'Deployment &amp; Regional Share'!T70</f>
        <v>0</v>
      </c>
    </row>
    <row r="60" spans="1:8" ht="23" customHeight="1" x14ac:dyDescent="0.2">
      <c r="A60" s="16">
        <f>'Deployment &amp; Regional Share'!A74</f>
        <v>0</v>
      </c>
      <c r="B60" s="16">
        <f>'Deployment &amp; Regional Share'!B74</f>
        <v>0</v>
      </c>
      <c r="C60" s="71">
        <f>'Deployment &amp; Regional Share'!C74</f>
        <v>0</v>
      </c>
      <c r="D60" s="68">
        <f>'Deployment &amp; Regional Share'!N74</f>
        <v>0</v>
      </c>
      <c r="E60" s="3">
        <f>'Deployment &amp; Regional Share'!O74</f>
        <v>0</v>
      </c>
      <c r="F60" s="3">
        <f>'Deployment &amp; Regional Share'!R74</f>
        <v>0</v>
      </c>
      <c r="G60" s="3">
        <f>'Deployment &amp; Regional Share'!S74</f>
        <v>0</v>
      </c>
      <c r="H60" s="8">
        <f>'Deployment &amp; Regional Share'!T74</f>
        <v>0</v>
      </c>
    </row>
    <row r="61" spans="1:8" ht="23" customHeight="1" x14ac:dyDescent="0.2">
      <c r="A61" s="16">
        <f>'Deployment &amp; Regional Share'!A78</f>
        <v>0</v>
      </c>
      <c r="B61" s="16">
        <f>'Deployment &amp; Regional Share'!B78</f>
        <v>0</v>
      </c>
      <c r="C61" s="71">
        <f>'Deployment &amp; Regional Share'!C78</f>
        <v>0</v>
      </c>
      <c r="D61" s="68">
        <f>'Deployment &amp; Regional Share'!N78</f>
        <v>0</v>
      </c>
      <c r="E61" s="3">
        <f>'Deployment &amp; Regional Share'!O78</f>
        <v>0</v>
      </c>
      <c r="F61" s="3">
        <f>'Deployment &amp; Regional Share'!R78</f>
        <v>0</v>
      </c>
      <c r="G61" s="3">
        <f>'Deployment &amp; Regional Share'!S78</f>
        <v>0</v>
      </c>
      <c r="H61" s="8">
        <f>'Deployment &amp; Regional Share'!T78</f>
        <v>0</v>
      </c>
    </row>
    <row r="62" spans="1:8" ht="23" customHeight="1" x14ac:dyDescent="0.2">
      <c r="A62" s="16">
        <f>'Deployment &amp; Regional Share'!A81</f>
        <v>0</v>
      </c>
      <c r="B62" s="16">
        <f>'Deployment &amp; Regional Share'!B81</f>
        <v>0</v>
      </c>
      <c r="C62" s="71">
        <f>'Deployment &amp; Regional Share'!C81</f>
        <v>0</v>
      </c>
      <c r="D62" s="66">
        <f>'Deployment &amp; Regional Share'!N81</f>
        <v>0</v>
      </c>
      <c r="E62" s="3">
        <f>'Deployment &amp; Regional Share'!O81</f>
        <v>0</v>
      </c>
      <c r="F62" s="8">
        <f>'Deployment &amp; Regional Share'!R81</f>
        <v>0</v>
      </c>
      <c r="G62" s="3">
        <f>'Deployment &amp; Regional Share'!S81</f>
        <v>0</v>
      </c>
      <c r="H62" s="8">
        <f>'Deployment &amp; Regional Share'!T81</f>
        <v>0</v>
      </c>
    </row>
    <row r="63" spans="1:8" ht="23" customHeight="1" x14ac:dyDescent="0.2">
      <c r="A63" s="16">
        <f>'Deployment &amp; Regional Share'!A82</f>
        <v>0</v>
      </c>
      <c r="B63" s="16">
        <f>'Deployment &amp; Regional Share'!B82</f>
        <v>0</v>
      </c>
      <c r="C63" s="71">
        <f>'Deployment &amp; Regional Share'!C82</f>
        <v>0</v>
      </c>
      <c r="D63" s="66">
        <f>'Deployment &amp; Regional Share'!N82</f>
        <v>0</v>
      </c>
      <c r="E63" s="3">
        <f>'Deployment &amp; Regional Share'!O82</f>
        <v>0</v>
      </c>
      <c r="F63" s="8">
        <f>'Deployment &amp; Regional Share'!R82</f>
        <v>0</v>
      </c>
      <c r="G63" s="3">
        <f>'Deployment &amp; Regional Share'!S82</f>
        <v>0</v>
      </c>
      <c r="H63" s="8">
        <f>'Deployment &amp; Regional Share'!T82</f>
        <v>0</v>
      </c>
    </row>
    <row r="64" spans="1:8" ht="23" customHeight="1" x14ac:dyDescent="0.2">
      <c r="A64" s="16">
        <f>'Deployment &amp; Regional Share'!A86</f>
        <v>0</v>
      </c>
      <c r="B64" s="16">
        <f>'Deployment &amp; Regional Share'!B86</f>
        <v>0</v>
      </c>
      <c r="C64" s="71">
        <f>'Deployment &amp; Regional Share'!C86</f>
        <v>0</v>
      </c>
      <c r="D64" s="66">
        <f>'Deployment &amp; Regional Share'!N86</f>
        <v>0</v>
      </c>
      <c r="E64" s="3">
        <f>'Deployment &amp; Regional Share'!O86</f>
        <v>0</v>
      </c>
      <c r="F64" s="3">
        <f>'Deployment &amp; Regional Share'!R86</f>
        <v>0</v>
      </c>
      <c r="G64" s="3">
        <f>'Deployment &amp; Regional Share'!S86</f>
        <v>0</v>
      </c>
      <c r="H64" s="8">
        <f>'Deployment &amp; Regional Share'!T86</f>
        <v>0</v>
      </c>
    </row>
    <row r="65" spans="1:8" ht="23" customHeight="1" x14ac:dyDescent="0.2">
      <c r="A65" s="16">
        <f>'Deployment &amp; Regional Share'!A77</f>
        <v>0</v>
      </c>
      <c r="B65" s="16">
        <f>'Deployment &amp; Regional Share'!B77</f>
        <v>0</v>
      </c>
      <c r="C65" s="71">
        <f>'Deployment &amp; Regional Share'!C77</f>
        <v>0</v>
      </c>
      <c r="D65" s="68">
        <f>'Deployment &amp; Regional Share'!N77</f>
        <v>0</v>
      </c>
      <c r="E65" s="3">
        <f>'Deployment &amp; Regional Share'!O77</f>
        <v>0</v>
      </c>
      <c r="F65" s="3">
        <f>'Deployment &amp; Regional Share'!R77</f>
        <v>0</v>
      </c>
      <c r="G65" s="3">
        <f>'Deployment &amp; Regional Share'!S77</f>
        <v>0</v>
      </c>
      <c r="H65" s="3">
        <f>'Deployment &amp; Regional Share'!T77</f>
        <v>0</v>
      </c>
    </row>
    <row r="66" spans="1:8" ht="23" customHeight="1" x14ac:dyDescent="0.2">
      <c r="A66" s="16">
        <f>'Deployment &amp; Regional Share'!A83</f>
        <v>0</v>
      </c>
      <c r="B66" s="16">
        <f>'Deployment &amp; Regional Share'!B83</f>
        <v>0</v>
      </c>
      <c r="C66" s="83">
        <f>'Deployment &amp; Regional Share'!C83</f>
        <v>0</v>
      </c>
      <c r="D66" s="66">
        <f>'Deployment &amp; Regional Share'!N83</f>
        <v>0</v>
      </c>
      <c r="E66" s="3">
        <f>'Deployment &amp; Regional Share'!O83</f>
        <v>0</v>
      </c>
      <c r="F66" s="3">
        <f>'Deployment &amp; Regional Share'!R83</f>
        <v>0</v>
      </c>
      <c r="G66" s="3">
        <f>'Deployment &amp; Regional Share'!S83</f>
        <v>0</v>
      </c>
      <c r="H66" s="3">
        <f>'Deployment &amp; Regional Share'!T83</f>
        <v>0</v>
      </c>
    </row>
    <row r="67" spans="1:8" ht="23" customHeight="1" x14ac:dyDescent="0.2">
      <c r="A67" s="16">
        <f>'Deployment &amp; Regional Share'!A29</f>
        <v>0</v>
      </c>
      <c r="B67" s="16">
        <f>'Deployment &amp; Regional Share'!B29</f>
        <v>0</v>
      </c>
      <c r="C67" s="71">
        <f>'Deployment &amp; Regional Share'!C29</f>
        <v>0</v>
      </c>
      <c r="D67" s="67">
        <f>'Deployment &amp; Regional Share'!N29</f>
        <v>0</v>
      </c>
      <c r="E67" s="17">
        <f>'Deployment &amp; Regional Share'!O29</f>
        <v>0</v>
      </c>
      <c r="F67" s="20">
        <f>'Deployment &amp; Regional Share'!R29</f>
        <v>0</v>
      </c>
      <c r="G67" s="20">
        <f>'Deployment &amp; Regional Share'!S29</f>
        <v>0</v>
      </c>
      <c r="H67" s="8">
        <f>'Deployment &amp; Regional Share'!T29</f>
        <v>0</v>
      </c>
    </row>
    <row r="68" spans="1:8" ht="23" customHeight="1" x14ac:dyDescent="0.2">
      <c r="A68" s="16">
        <f>'Deployment &amp; Regional Share'!A26</f>
        <v>0</v>
      </c>
      <c r="B68" s="16">
        <f>'Deployment &amp; Regional Share'!B26</f>
        <v>0</v>
      </c>
      <c r="C68" s="71">
        <f>'Deployment &amp; Regional Share'!C26</f>
        <v>0</v>
      </c>
      <c r="D68" s="66">
        <f>'Deployment &amp; Regional Share'!N26</f>
        <v>0</v>
      </c>
      <c r="E68" s="3">
        <f>'Deployment &amp; Regional Share'!O26</f>
        <v>0</v>
      </c>
      <c r="F68" s="3">
        <f>'Deployment &amp; Regional Share'!R26</f>
        <v>0</v>
      </c>
      <c r="G68" s="3">
        <f>'Deployment &amp; Regional Share'!S26</f>
        <v>0</v>
      </c>
      <c r="H68" s="8">
        <f>'Deployment &amp; Regional Share'!T26</f>
        <v>0</v>
      </c>
    </row>
    <row r="69" spans="1:8" ht="23" customHeight="1" x14ac:dyDescent="0.2">
      <c r="A69" s="16">
        <f>'Deployment &amp; Regional Share'!A52</f>
        <v>0</v>
      </c>
      <c r="B69" s="16">
        <f>'Deployment &amp; Regional Share'!B52</f>
        <v>0</v>
      </c>
      <c r="C69" s="71">
        <f>'Deployment &amp; Regional Share'!C52</f>
        <v>0</v>
      </c>
      <c r="D69" s="66">
        <f>'Deployment &amp; Regional Share'!N52</f>
        <v>0</v>
      </c>
      <c r="E69" s="3">
        <f>'Deployment &amp; Regional Share'!O52</f>
        <v>0</v>
      </c>
      <c r="F69" s="20">
        <f>'Deployment &amp; Regional Share'!R52</f>
        <v>0</v>
      </c>
      <c r="G69" s="3">
        <f>'Deployment &amp; Regional Share'!S52</f>
        <v>0</v>
      </c>
      <c r="H69" s="20">
        <f>'Deployment &amp; Regional Share'!T52</f>
        <v>0</v>
      </c>
    </row>
    <row r="70" spans="1:8" ht="23" customHeight="1" x14ac:dyDescent="0.2">
      <c r="A70" s="16">
        <f>'Deployment &amp; Regional Share'!A62</f>
        <v>0</v>
      </c>
      <c r="B70" s="16">
        <f>'Deployment &amp; Regional Share'!B62</f>
        <v>0</v>
      </c>
      <c r="C70" s="70">
        <f>'Deployment &amp; Regional Share'!C62</f>
        <v>0</v>
      </c>
      <c r="D70" s="66">
        <f>'Deployment &amp; Regional Share'!N62</f>
        <v>0</v>
      </c>
      <c r="E70" s="3">
        <f>'Deployment &amp; Regional Share'!O62</f>
        <v>0</v>
      </c>
      <c r="F70" s="3">
        <f>'Deployment &amp; Regional Share'!R62</f>
        <v>0</v>
      </c>
      <c r="G70" s="3">
        <f>'Deployment &amp; Regional Share'!S62</f>
        <v>0</v>
      </c>
      <c r="H70" s="8">
        <f>'Deployment &amp; Regional Share'!T62</f>
        <v>0</v>
      </c>
    </row>
    <row r="71" spans="1:8" ht="23" customHeight="1" x14ac:dyDescent="0.2">
      <c r="A71" s="16">
        <f>'Deployment &amp; Regional Share'!A73</f>
        <v>0</v>
      </c>
      <c r="B71" s="16">
        <f>'Deployment &amp; Regional Share'!B73</f>
        <v>0</v>
      </c>
      <c r="C71" s="71">
        <f>'Deployment &amp; Regional Share'!C73</f>
        <v>0</v>
      </c>
      <c r="D71" s="66">
        <f>'Deployment &amp; Regional Share'!N73</f>
        <v>0</v>
      </c>
      <c r="E71" s="3">
        <f>'Deployment &amp; Regional Share'!O73</f>
        <v>0</v>
      </c>
      <c r="F71" s="3">
        <f>'Deployment &amp; Regional Share'!R73</f>
        <v>0</v>
      </c>
      <c r="G71" s="3">
        <f>'Deployment &amp; Regional Share'!S73</f>
        <v>0</v>
      </c>
      <c r="H71" s="8">
        <f>'Deployment &amp; Regional Share'!T73</f>
        <v>0</v>
      </c>
    </row>
    <row r="72" spans="1:8" ht="23" customHeight="1" x14ac:dyDescent="0.2">
      <c r="A72" s="16">
        <f>'Deployment &amp; Regional Share'!A76</f>
        <v>0</v>
      </c>
      <c r="B72" s="16">
        <f>'Deployment &amp; Regional Share'!B76</f>
        <v>0</v>
      </c>
      <c r="C72" s="71">
        <f>'Deployment &amp; Regional Share'!C76</f>
        <v>0</v>
      </c>
      <c r="D72" s="68">
        <f>'Deployment &amp; Regional Share'!N76</f>
        <v>0</v>
      </c>
      <c r="E72" s="3">
        <f>'Deployment &amp; Regional Share'!O76</f>
        <v>0</v>
      </c>
      <c r="F72" s="3">
        <f>'Deployment &amp; Regional Share'!R76</f>
        <v>0</v>
      </c>
      <c r="G72" s="3">
        <f>'Deployment &amp; Regional Share'!S76</f>
        <v>0</v>
      </c>
      <c r="H72" s="8">
        <f>'Deployment &amp; Regional Share'!T76</f>
        <v>0</v>
      </c>
    </row>
    <row r="73" spans="1:8" ht="23" customHeight="1" x14ac:dyDescent="0.2">
      <c r="A73" s="16">
        <f>'Deployment &amp; Regional Share'!A89</f>
        <v>0</v>
      </c>
      <c r="B73" s="16">
        <f>'Deployment &amp; Regional Share'!B89</f>
        <v>0</v>
      </c>
      <c r="C73" s="71">
        <f>'Deployment &amp; Regional Share'!C89</f>
        <v>0</v>
      </c>
      <c r="D73" s="66">
        <f>'Deployment &amp; Regional Share'!N89</f>
        <v>0</v>
      </c>
      <c r="E73" s="3">
        <f>'Deployment &amp; Regional Share'!O89</f>
        <v>0</v>
      </c>
      <c r="F73" s="3">
        <f>'Deployment &amp; Regional Share'!R89</f>
        <v>0</v>
      </c>
      <c r="G73" s="3">
        <f>'Deployment &amp; Regional Share'!S89</f>
        <v>0</v>
      </c>
      <c r="H73" s="8">
        <f>'Deployment &amp; Regional Share'!T89</f>
        <v>0</v>
      </c>
    </row>
    <row r="74" spans="1:8" ht="23" customHeight="1" x14ac:dyDescent="0.2">
      <c r="A74" s="16">
        <f>'Deployment &amp; Regional Share'!A88</f>
        <v>0</v>
      </c>
      <c r="B74" s="16">
        <f>'Deployment &amp; Regional Share'!B88</f>
        <v>0</v>
      </c>
      <c r="C74" s="71">
        <f>'Deployment &amp; Regional Share'!C88</f>
        <v>0</v>
      </c>
      <c r="D74" s="66">
        <f>'Deployment &amp; Regional Share'!N88</f>
        <v>0</v>
      </c>
      <c r="E74" s="3">
        <f>'Deployment &amp; Regional Share'!O88</f>
        <v>0</v>
      </c>
      <c r="F74" s="8">
        <f>'Deployment &amp; Regional Share'!R88</f>
        <v>0</v>
      </c>
      <c r="G74" s="3">
        <f>'Deployment &amp; Regional Share'!S88</f>
        <v>0</v>
      </c>
      <c r="H74" s="8">
        <f>'Deployment &amp; Regional Share'!T88</f>
        <v>0</v>
      </c>
    </row>
    <row r="75" spans="1:8" ht="23" customHeight="1" x14ac:dyDescent="0.2">
      <c r="A75" s="16">
        <f>'Deployment &amp; Regional Share'!A71</f>
        <v>0</v>
      </c>
      <c r="B75" s="16">
        <f>'Deployment &amp; Regional Share'!B71</f>
        <v>0</v>
      </c>
      <c r="C75" s="72">
        <f>'Deployment &amp; Regional Share'!C71</f>
        <v>0</v>
      </c>
      <c r="D75" s="68">
        <f>'Deployment &amp; Regional Share'!N71</f>
        <v>0</v>
      </c>
      <c r="E75" s="3">
        <f>'Deployment &amp; Regional Share'!O71</f>
        <v>0</v>
      </c>
      <c r="F75" s="3">
        <f>'Deployment &amp; Regional Share'!R71</f>
        <v>0</v>
      </c>
      <c r="G75" s="3">
        <f>'Deployment &amp; Regional Share'!S71</f>
        <v>0</v>
      </c>
      <c r="H75" s="8">
        <f>'Deployment &amp; Regional Share'!T71</f>
        <v>0</v>
      </c>
    </row>
    <row r="76" spans="1:8" ht="23" customHeight="1" x14ac:dyDescent="0.2">
      <c r="A76" s="97" t="str">
        <f>'Deployment &amp; Regional Share'!A11</f>
        <v>China</v>
      </c>
      <c r="B76" s="97" t="str">
        <f>'Deployment &amp; Regional Share'!B11</f>
        <v>Asia</v>
      </c>
      <c r="C76" s="76" t="str">
        <f>'Deployment &amp; Regional Share'!C11</f>
        <v>Hong Kong</v>
      </c>
      <c r="D76" s="78">
        <f>'Deployment &amp; Regional Share'!N11</f>
        <v>4</v>
      </c>
      <c r="E76" s="75">
        <f>'Deployment &amp; Regional Share'!O11</f>
        <v>4</v>
      </c>
      <c r="F76" s="75" t="str">
        <f>'Deployment &amp; Regional Share'!R11</f>
        <v>unknown</v>
      </c>
      <c r="G76" s="75" t="str">
        <f>'Deployment &amp; Regional Share'!S11</f>
        <v>unknown</v>
      </c>
      <c r="H76" s="75" t="str">
        <f>'Deployment &amp; Regional Share'!T11</f>
        <v>unknown</v>
      </c>
    </row>
    <row r="77" spans="1:8" ht="23" customHeight="1" x14ac:dyDescent="0.2">
      <c r="A77" s="97">
        <f>'Deployment &amp; Regional Share'!A12</f>
        <v>0</v>
      </c>
      <c r="B77" s="97">
        <f>'Deployment &amp; Regional Share'!B12</f>
        <v>0</v>
      </c>
      <c r="C77" s="76">
        <f>'Deployment &amp; Regional Share'!C12</f>
        <v>0</v>
      </c>
      <c r="D77" s="78">
        <f>'Deployment &amp; Regional Share'!N12</f>
        <v>0</v>
      </c>
      <c r="E77" s="75">
        <f>'Deployment &amp; Regional Share'!O12</f>
        <v>0</v>
      </c>
      <c r="F77" s="75">
        <f>'Deployment &amp; Regional Share'!R12</f>
        <v>0</v>
      </c>
      <c r="G77" s="75">
        <f>'Deployment &amp; Regional Share'!S12</f>
        <v>0</v>
      </c>
      <c r="H77" s="75">
        <f>'Deployment &amp; Regional Share'!T12</f>
        <v>0</v>
      </c>
    </row>
    <row r="78" spans="1:8" ht="23" customHeight="1" x14ac:dyDescent="0.2">
      <c r="A78" s="97">
        <f>'Deployment &amp; Regional Share'!A16</f>
        <v>0</v>
      </c>
      <c r="B78" s="97">
        <f>'Deployment &amp; Regional Share'!B16</f>
        <v>0</v>
      </c>
      <c r="C78" s="76">
        <f>'Deployment &amp; Regional Share'!C16</f>
        <v>0</v>
      </c>
      <c r="D78" s="78">
        <f>'Deployment &amp; Regional Share'!N16</f>
        <v>0</v>
      </c>
      <c r="E78" s="75">
        <f>'Deployment &amp; Regional Share'!O16</f>
        <v>0</v>
      </c>
      <c r="F78" s="75">
        <f>'Deployment &amp; Regional Share'!R16</f>
        <v>0</v>
      </c>
      <c r="G78" s="75">
        <f>'Deployment &amp; Regional Share'!S16</f>
        <v>0</v>
      </c>
      <c r="H78" s="75">
        <f>'Deployment &amp; Regional Share'!T16</f>
        <v>0</v>
      </c>
    </row>
    <row r="79" spans="1:8" ht="23" customHeight="1" x14ac:dyDescent="0.2">
      <c r="A79" s="16">
        <f>'Deployment &amp; Regional Share'!A79</f>
        <v>0</v>
      </c>
      <c r="B79" s="16">
        <f>'Deployment &amp; Regional Share'!B79</f>
        <v>0</v>
      </c>
      <c r="C79" s="83">
        <f>'Deployment &amp; Regional Share'!C79</f>
        <v>0</v>
      </c>
      <c r="D79" s="66">
        <f>'Deployment &amp; Regional Share'!N79</f>
        <v>0</v>
      </c>
      <c r="E79" s="3">
        <f>'Deployment &amp; Regional Share'!O79</f>
        <v>0</v>
      </c>
      <c r="F79" s="8">
        <f>'Deployment &amp; Regional Share'!R79</f>
        <v>0</v>
      </c>
      <c r="G79" s="3">
        <f>'Deployment &amp; Regional Share'!S79</f>
        <v>0</v>
      </c>
      <c r="H79" s="8">
        <f>'Deployment &amp; Regional Share'!T79</f>
        <v>0</v>
      </c>
    </row>
    <row r="80" spans="1:8" ht="23" customHeight="1" x14ac:dyDescent="0.2">
      <c r="A80" s="16">
        <f>'Deployment &amp; Regional Share'!A56</f>
        <v>0</v>
      </c>
      <c r="B80" s="16">
        <f>'Deployment &amp; Regional Share'!B56</f>
        <v>0</v>
      </c>
      <c r="C80" s="71">
        <f>'Deployment &amp; Regional Share'!C56</f>
        <v>0</v>
      </c>
      <c r="D80" s="3">
        <f>'Deployment &amp; Regional Share'!N56</f>
        <v>0</v>
      </c>
      <c r="E80" s="3">
        <f>'Deployment &amp; Regional Share'!O56</f>
        <v>0</v>
      </c>
      <c r="F80" s="3">
        <f>'Deployment &amp; Regional Share'!R56</f>
        <v>0</v>
      </c>
      <c r="G80" s="3">
        <f>'Deployment &amp; Regional Share'!S56</f>
        <v>0</v>
      </c>
      <c r="H80" s="3">
        <f>'Deployment &amp; Regional Share'!T56</f>
        <v>0</v>
      </c>
    </row>
    <row r="81" spans="1:8" ht="23" customHeight="1" x14ac:dyDescent="0.2">
      <c r="A81" s="16">
        <f>'Deployment &amp; Regional Share'!A85</f>
        <v>0</v>
      </c>
      <c r="B81" s="16">
        <f>'Deployment &amp; Regional Share'!B85</f>
        <v>0</v>
      </c>
      <c r="C81" s="71">
        <f>'Deployment &amp; Regional Share'!C85</f>
        <v>0</v>
      </c>
      <c r="D81" s="66">
        <f>'Deployment &amp; Regional Share'!N85</f>
        <v>0</v>
      </c>
      <c r="E81" s="3">
        <f>'Deployment &amp; Regional Share'!O85</f>
        <v>0</v>
      </c>
      <c r="F81" s="3">
        <f>'Deployment &amp; Regional Share'!R85</f>
        <v>0</v>
      </c>
      <c r="G81" s="3">
        <f>'Deployment &amp; Regional Share'!S85</f>
        <v>0</v>
      </c>
      <c r="H81" s="3">
        <f>'Deployment &amp; Regional Share'!T85</f>
        <v>0</v>
      </c>
    </row>
    <row r="82" spans="1:8" ht="23" customHeight="1" x14ac:dyDescent="0.2">
      <c r="A82" s="16">
        <f>'Deployment &amp; Regional Share'!A87</f>
        <v>0</v>
      </c>
      <c r="B82" s="16">
        <f>'Deployment &amp; Regional Share'!B87</f>
        <v>0</v>
      </c>
      <c r="C82" s="71">
        <f>'Deployment &amp; Regional Share'!C87</f>
        <v>0</v>
      </c>
      <c r="D82" s="66">
        <f>'Deployment &amp; Regional Share'!N87</f>
        <v>0</v>
      </c>
      <c r="E82" s="3">
        <f>'Deployment &amp; Regional Share'!O87</f>
        <v>0</v>
      </c>
      <c r="F82" s="3">
        <f>'Deployment &amp; Regional Share'!R87</f>
        <v>0</v>
      </c>
      <c r="G82" s="3">
        <f>'Deployment &amp; Regional Share'!S87</f>
        <v>0</v>
      </c>
      <c r="H82" s="3">
        <f>'Deployment &amp; Regional Share'!T87</f>
        <v>0</v>
      </c>
    </row>
    <row r="83" spans="1:8" ht="23" customHeight="1" x14ac:dyDescent="0.2">
      <c r="A83" s="16">
        <f>'Deployment &amp; Regional Share'!A38</f>
        <v>0</v>
      </c>
      <c r="B83" s="16">
        <f>'Deployment &amp; Regional Share'!B38</f>
        <v>0</v>
      </c>
      <c r="C83" s="71">
        <f>'Deployment &amp; Regional Share'!C38</f>
        <v>0</v>
      </c>
      <c r="D83" s="68">
        <f>'Deployment &amp; Regional Share'!N38</f>
        <v>0</v>
      </c>
      <c r="E83" s="3">
        <f>'Deployment &amp; Regional Share'!O38</f>
        <v>0</v>
      </c>
      <c r="F83" s="13">
        <f>'Deployment &amp; Regional Share'!R38</f>
        <v>0</v>
      </c>
      <c r="G83" s="20">
        <f>'Deployment &amp; Regional Share'!S38</f>
        <v>0</v>
      </c>
      <c r="H83" s="8">
        <f>'Deployment &amp; Regional Share'!T38</f>
        <v>0</v>
      </c>
    </row>
    <row r="84" spans="1:8" ht="23" customHeight="1" x14ac:dyDescent="0.2">
      <c r="A84" s="16">
        <f>'Deployment &amp; Regional Share'!A61</f>
        <v>0</v>
      </c>
      <c r="B84" s="16">
        <f>'Deployment &amp; Regional Share'!B61</f>
        <v>0</v>
      </c>
      <c r="C84" s="70">
        <f>'Deployment &amp; Regional Share'!C61</f>
        <v>0</v>
      </c>
      <c r="D84" s="68">
        <f>'Deployment &amp; Regional Share'!N61</f>
        <v>0</v>
      </c>
      <c r="E84" s="3">
        <f>'Deployment &amp; Regional Share'!O61</f>
        <v>0</v>
      </c>
      <c r="F84" s="3">
        <f>'Deployment &amp; Regional Share'!R61</f>
        <v>0</v>
      </c>
      <c r="G84" s="3">
        <f>'Deployment &amp; Regional Share'!S61</f>
        <v>0</v>
      </c>
      <c r="H84" s="8">
        <f>'Deployment &amp; Regional Share'!T61</f>
        <v>0</v>
      </c>
    </row>
    <row r="85" spans="1:8" ht="23" customHeight="1" x14ac:dyDescent="0.2">
      <c r="A85" s="16">
        <f>'Deployment &amp; Regional Share'!A64</f>
        <v>0</v>
      </c>
      <c r="B85" s="16">
        <f>'Deployment &amp; Regional Share'!B64</f>
        <v>0</v>
      </c>
      <c r="C85" s="70">
        <f>'Deployment &amp; Regional Share'!C64</f>
        <v>0</v>
      </c>
      <c r="D85" s="66">
        <f>'Deployment &amp; Regional Share'!N64</f>
        <v>0</v>
      </c>
      <c r="E85" s="3">
        <f>'Deployment &amp; Regional Share'!O64</f>
        <v>0</v>
      </c>
      <c r="F85" s="3">
        <f>'Deployment &amp; Regional Share'!R64</f>
        <v>0</v>
      </c>
      <c r="G85" s="3">
        <f>'Deployment &amp; Regional Share'!S64</f>
        <v>0</v>
      </c>
      <c r="H85" s="74">
        <f>'Deployment &amp; Regional Share'!T64</f>
        <v>0</v>
      </c>
    </row>
    <row r="86" spans="1:8" ht="23" customHeight="1" x14ac:dyDescent="0.2">
      <c r="A86" s="16">
        <f>'Deployment &amp; Regional Share'!A17</f>
        <v>0</v>
      </c>
      <c r="B86" s="16">
        <f>'Deployment &amp; Regional Share'!B17</f>
        <v>0</v>
      </c>
      <c r="C86" s="71">
        <f>'Deployment &amp; Regional Share'!C17</f>
        <v>0</v>
      </c>
      <c r="D86" s="66">
        <f>'Deployment &amp; Regional Share'!N17</f>
        <v>0</v>
      </c>
      <c r="E86" s="3">
        <f>'Deployment &amp; Regional Share'!O17</f>
        <v>0</v>
      </c>
      <c r="F86" s="3">
        <f>'Deployment &amp; Regional Share'!R17</f>
        <v>0</v>
      </c>
      <c r="G86" s="3">
        <f>'Deployment &amp; Regional Share'!S17</f>
        <v>0</v>
      </c>
      <c r="H86" s="8">
        <f>'Deployment &amp; Regional Share'!T17</f>
        <v>0</v>
      </c>
    </row>
    <row r="87" spans="1:8" ht="23" customHeight="1" x14ac:dyDescent="0.2">
      <c r="A87" s="16">
        <f>'Deployment &amp; Regional Share'!A18</f>
        <v>0</v>
      </c>
      <c r="B87" s="16">
        <f>'Deployment &amp; Regional Share'!B18</f>
        <v>0</v>
      </c>
      <c r="C87" s="71">
        <f>'Deployment &amp; Regional Share'!C18</f>
        <v>0</v>
      </c>
      <c r="D87" s="66">
        <f>'Deployment &amp; Regional Share'!N18</f>
        <v>0</v>
      </c>
      <c r="E87" s="3">
        <f>'Deployment &amp; Regional Share'!O18</f>
        <v>0</v>
      </c>
      <c r="F87" s="3">
        <f>'Deployment &amp; Regional Share'!R18</f>
        <v>0</v>
      </c>
      <c r="G87" s="3">
        <f>'Deployment &amp; Regional Share'!S18</f>
        <v>0</v>
      </c>
      <c r="H87" s="8">
        <f>'Deployment &amp; Regional Share'!T18</f>
        <v>0</v>
      </c>
    </row>
    <row r="88" spans="1:8" ht="23" customHeight="1" x14ac:dyDescent="0.2">
      <c r="A88" s="16">
        <f>'Deployment &amp; Regional Share'!A31</f>
        <v>0</v>
      </c>
      <c r="B88" s="16">
        <f>'Deployment &amp; Regional Share'!B31</f>
        <v>0</v>
      </c>
      <c r="C88" s="71">
        <f>'Deployment &amp; Regional Share'!C31</f>
        <v>0</v>
      </c>
      <c r="D88" s="68">
        <f>'Deployment &amp; Regional Share'!N31</f>
        <v>0</v>
      </c>
      <c r="E88" s="3">
        <f>'Deployment &amp; Regional Share'!O31</f>
        <v>0</v>
      </c>
      <c r="F88" s="20">
        <f>'Deployment &amp; Regional Share'!R31</f>
        <v>0</v>
      </c>
      <c r="G88" s="20">
        <f>'Deployment &amp; Regional Share'!S31</f>
        <v>0</v>
      </c>
      <c r="H88" s="8">
        <f>'Deployment &amp; Regional Share'!T31</f>
        <v>0</v>
      </c>
    </row>
    <row r="89" spans="1:8" ht="23" customHeight="1" x14ac:dyDescent="0.2">
      <c r="A89" s="16">
        <f>'Deployment &amp; Regional Share'!A32</f>
        <v>0</v>
      </c>
      <c r="B89" s="16">
        <f>'Deployment &amp; Regional Share'!B32</f>
        <v>0</v>
      </c>
      <c r="C89" s="71">
        <f>'Deployment &amp; Regional Share'!C32</f>
        <v>0</v>
      </c>
      <c r="D89" s="68">
        <f>'Deployment &amp; Regional Share'!N32</f>
        <v>0</v>
      </c>
      <c r="E89" s="3">
        <f>'Deployment &amp; Regional Share'!O32</f>
        <v>0</v>
      </c>
      <c r="F89" s="20">
        <f>'Deployment &amp; Regional Share'!R32</f>
        <v>0</v>
      </c>
      <c r="G89" s="20">
        <f>'Deployment &amp; Regional Share'!S32</f>
        <v>0</v>
      </c>
      <c r="H89" s="8">
        <f>'Deployment &amp; Regional Share'!T32</f>
        <v>0</v>
      </c>
    </row>
    <row r="90" spans="1:8" ht="23" customHeight="1" x14ac:dyDescent="0.2">
      <c r="A90" s="16">
        <f>'Deployment &amp; Regional Share'!A35</f>
        <v>0</v>
      </c>
      <c r="B90" s="16">
        <f>'Deployment &amp; Regional Share'!B35</f>
        <v>0</v>
      </c>
      <c r="C90" s="71">
        <f>'Deployment &amp; Regional Share'!C35</f>
        <v>0</v>
      </c>
      <c r="D90" s="66">
        <f>'Deployment &amp; Regional Share'!N35</f>
        <v>0</v>
      </c>
      <c r="E90" s="3">
        <f>'Deployment &amp; Regional Share'!O35</f>
        <v>0</v>
      </c>
      <c r="F90" s="20">
        <f>'Deployment &amp; Regional Share'!R35</f>
        <v>0</v>
      </c>
      <c r="G90" s="3">
        <f>'Deployment &amp; Regional Share'!S35</f>
        <v>0</v>
      </c>
      <c r="H90" s="8">
        <f>'Deployment &amp; Regional Share'!T35</f>
        <v>0</v>
      </c>
    </row>
    <row r="91" spans="1:8" x14ac:dyDescent="0.2">
      <c r="D91">
        <f>COUNTA(D10:D90)</f>
        <v>81</v>
      </c>
    </row>
    <row r="97" spans="1:5" ht="17" x14ac:dyDescent="0.2">
      <c r="A97" s="90" t="s">
        <v>63</v>
      </c>
      <c r="B97" s="91"/>
      <c r="C97" s="91"/>
      <c r="D97" s="92"/>
      <c r="E97" s="2"/>
    </row>
    <row r="98" spans="1:5" ht="17" x14ac:dyDescent="0.2">
      <c r="A98" s="93" t="s">
        <v>47</v>
      </c>
      <c r="B98" s="94" t="s">
        <v>42</v>
      </c>
      <c r="C98" s="94" t="s">
        <v>50</v>
      </c>
      <c r="D98" s="95" t="s">
        <v>43</v>
      </c>
      <c r="E98" s="86"/>
    </row>
    <row r="99" spans="1:5" ht="17" x14ac:dyDescent="0.2">
      <c r="A99" s="14" t="s">
        <v>64</v>
      </c>
      <c r="B99" s="108">
        <f>COUNTA(C14:C16)</f>
        <v>3</v>
      </c>
      <c r="C99" s="108">
        <f>SUM(D14:D16)</f>
        <v>0</v>
      </c>
      <c r="D99" s="108">
        <f>SUM(E14:E16)</f>
        <v>0</v>
      </c>
      <c r="E99" s="2"/>
    </row>
    <row r="100" spans="1:5" ht="17" x14ac:dyDescent="0.2">
      <c r="A100" s="14" t="s">
        <v>65</v>
      </c>
      <c r="B100" s="108">
        <f>COUNTA(C17:C20)</f>
        <v>4</v>
      </c>
      <c r="C100" s="108">
        <f>SUM(D17:D20)</f>
        <v>0</v>
      </c>
      <c r="D100" s="108">
        <f>SUM(E17:E20)</f>
        <v>0</v>
      </c>
      <c r="E100" s="2"/>
    </row>
    <row r="101" spans="1:5" ht="17" x14ac:dyDescent="0.2">
      <c r="A101" s="14" t="s">
        <v>66</v>
      </c>
      <c r="B101" s="108">
        <f>COUNTA(C22:C27)</f>
        <v>6</v>
      </c>
      <c r="C101" s="108">
        <f>SUM(D22:D27)</f>
        <v>0</v>
      </c>
      <c r="D101" s="108">
        <f>SUM(E22:E27)</f>
        <v>0</v>
      </c>
      <c r="E101" s="2"/>
    </row>
    <row r="102" spans="1:5" ht="17" x14ac:dyDescent="0.2">
      <c r="A102" s="14" t="s">
        <v>67</v>
      </c>
      <c r="B102" s="108">
        <f>COUNTA(C29:C30)</f>
        <v>2</v>
      </c>
      <c r="C102" s="108">
        <f>SUM(D29:D30)</f>
        <v>0</v>
      </c>
      <c r="D102" s="108">
        <f>SUM(E29:E30)</f>
        <v>0</v>
      </c>
      <c r="E102" s="2"/>
    </row>
    <row r="103" spans="1:5" ht="17" x14ac:dyDescent="0.2">
      <c r="A103" s="14" t="s">
        <v>68</v>
      </c>
      <c r="B103" s="108">
        <f>COUNTA(C34:C35)</f>
        <v>2</v>
      </c>
      <c r="C103" s="108">
        <f>SUM(D34:D35)</f>
        <v>0</v>
      </c>
      <c r="D103" s="108">
        <f>SUM(E34:E35)</f>
        <v>0</v>
      </c>
      <c r="E103" s="2"/>
    </row>
    <row r="104" spans="1:5" ht="17" x14ac:dyDescent="0.2">
      <c r="A104" s="14" t="s">
        <v>69</v>
      </c>
      <c r="B104" s="108">
        <f>COUNTA(C37:C38)</f>
        <v>2</v>
      </c>
      <c r="C104" s="108">
        <f>SUM(D37:D38)</f>
        <v>0</v>
      </c>
      <c r="D104" s="108">
        <f>SUM(E37:E38)</f>
        <v>0</v>
      </c>
      <c r="E104" s="2"/>
    </row>
    <row r="105" spans="1:5" ht="17" x14ac:dyDescent="0.2">
      <c r="A105" s="14" t="s">
        <v>70</v>
      </c>
      <c r="B105" s="108">
        <f>COUNTA(C39:C64)</f>
        <v>26</v>
      </c>
      <c r="C105" s="108">
        <f>SUM(D39:D64)</f>
        <v>0</v>
      </c>
      <c r="D105" s="108">
        <f>SUM(E39:E64)</f>
        <v>0</v>
      </c>
      <c r="E105" s="2"/>
    </row>
    <row r="106" spans="1:5" ht="17" x14ac:dyDescent="0.2">
      <c r="A106" s="14" t="s">
        <v>71</v>
      </c>
      <c r="B106" s="108">
        <f>COUNTA(C68:C73)</f>
        <v>6</v>
      </c>
      <c r="C106" s="108">
        <f>SUM(D68:D73)</f>
        <v>0</v>
      </c>
      <c r="D106" s="108">
        <f>SUM(E68:E73)</f>
        <v>0</v>
      </c>
      <c r="E106" s="2"/>
    </row>
    <row r="107" spans="1:5" ht="17" x14ac:dyDescent="0.2">
      <c r="A107" s="14" t="s">
        <v>72</v>
      </c>
      <c r="B107" s="15">
        <f>COUNTA(C80:C82)</f>
        <v>3</v>
      </c>
      <c r="C107" s="15">
        <f>SUM(D80:D82)</f>
        <v>0</v>
      </c>
      <c r="D107" s="15">
        <f>SUM(E80:E82)</f>
        <v>0</v>
      </c>
      <c r="E107" s="2"/>
    </row>
    <row r="108" spans="1:5" ht="17" x14ac:dyDescent="0.2">
      <c r="A108" s="14" t="s">
        <v>73</v>
      </c>
      <c r="B108" s="108">
        <f>COUNTA(C83:C90)</f>
        <v>8</v>
      </c>
      <c r="C108" s="108">
        <f>SUM(D83:D90)</f>
        <v>0</v>
      </c>
      <c r="D108" s="108">
        <f>SUM(E83:E90)</f>
        <v>0</v>
      </c>
      <c r="E108" s="2"/>
    </row>
    <row r="109" spans="1:5" ht="17" x14ac:dyDescent="0.2">
      <c r="A109" s="14" t="s">
        <v>46</v>
      </c>
      <c r="B109" s="108">
        <v>19</v>
      </c>
      <c r="C109" s="108">
        <f>D79+D78+D77+D76+D75+D74+D67+D66+D65+D36+D33+D32+D31+D28+D21+D11+D12+D13+D10</f>
        <v>4</v>
      </c>
      <c r="D109" s="108">
        <f>E79+E78+E77+E76+E75+E74+E67+E66+E65+E36+E33+E32+E31+E28+E21+E11+E12+E13+E10</f>
        <v>4</v>
      </c>
      <c r="E109" s="2"/>
    </row>
    <row r="110" spans="1:5" x14ac:dyDescent="0.2">
      <c r="A110" s="14"/>
      <c r="B110" s="108">
        <f>SUM(B99:B109)</f>
        <v>81</v>
      </c>
      <c r="C110" s="108">
        <f>SUM(C99:C109)</f>
        <v>4</v>
      </c>
      <c r="D110" s="108">
        <f>SUM(D99:D109)</f>
        <v>4</v>
      </c>
      <c r="E110" s="2"/>
    </row>
    <row r="111" spans="1:5" ht="17" x14ac:dyDescent="0.2">
      <c r="A111" s="87" t="s">
        <v>48</v>
      </c>
      <c r="B111" s="94" t="s">
        <v>42</v>
      </c>
      <c r="C111" s="94" t="s">
        <v>50</v>
      </c>
      <c r="D111" s="95" t="s">
        <v>43</v>
      </c>
      <c r="E111" s="2"/>
    </row>
    <row r="112" spans="1:5" ht="17" x14ac:dyDescent="0.2">
      <c r="A112" s="14" t="s">
        <v>64</v>
      </c>
      <c r="B112" s="109">
        <f>B99/B$110</f>
        <v>3.7037037037037035E-2</v>
      </c>
      <c r="C112" s="109">
        <f t="shared" ref="C112:D112" si="0">C99/C$110</f>
        <v>0</v>
      </c>
      <c r="D112" s="109">
        <f t="shared" si="0"/>
        <v>0</v>
      </c>
      <c r="E112" s="2"/>
    </row>
    <row r="113" spans="1:7" ht="17" x14ac:dyDescent="0.2">
      <c r="A113" s="14" t="s">
        <v>65</v>
      </c>
      <c r="B113" s="109">
        <f t="shared" ref="B113:D122" si="1">B100/B$110</f>
        <v>4.9382716049382713E-2</v>
      </c>
      <c r="C113" s="109">
        <f t="shared" si="1"/>
        <v>0</v>
      </c>
      <c r="D113" s="109">
        <f t="shared" si="1"/>
        <v>0</v>
      </c>
      <c r="E113" s="2"/>
    </row>
    <row r="114" spans="1:7" ht="17" x14ac:dyDescent="0.2">
      <c r="A114" s="14" t="s">
        <v>66</v>
      </c>
      <c r="B114" s="109">
        <f t="shared" si="1"/>
        <v>7.407407407407407E-2</v>
      </c>
      <c r="C114" s="109">
        <f t="shared" si="1"/>
        <v>0</v>
      </c>
      <c r="D114" s="109">
        <f t="shared" si="1"/>
        <v>0</v>
      </c>
      <c r="E114" s="2"/>
    </row>
    <row r="115" spans="1:7" ht="17" x14ac:dyDescent="0.2">
      <c r="A115" s="14" t="s">
        <v>67</v>
      </c>
      <c r="B115" s="109">
        <f t="shared" si="1"/>
        <v>2.4691358024691357E-2</v>
      </c>
      <c r="C115" s="109">
        <f t="shared" si="1"/>
        <v>0</v>
      </c>
      <c r="D115" s="109">
        <f t="shared" si="1"/>
        <v>0</v>
      </c>
      <c r="E115" s="2"/>
    </row>
    <row r="116" spans="1:7" ht="17" x14ac:dyDescent="0.2">
      <c r="A116" s="14" t="s">
        <v>68</v>
      </c>
      <c r="B116" s="109">
        <f t="shared" si="1"/>
        <v>2.4691358024691357E-2</v>
      </c>
      <c r="C116" s="109">
        <f t="shared" si="1"/>
        <v>0</v>
      </c>
      <c r="D116" s="109">
        <f t="shared" si="1"/>
        <v>0</v>
      </c>
      <c r="E116" s="2"/>
    </row>
    <row r="117" spans="1:7" ht="17" x14ac:dyDescent="0.2">
      <c r="A117" s="14" t="s">
        <v>69</v>
      </c>
      <c r="B117" s="109">
        <f t="shared" si="1"/>
        <v>2.4691358024691357E-2</v>
      </c>
      <c r="C117" s="109">
        <f t="shared" si="1"/>
        <v>0</v>
      </c>
      <c r="D117" s="109">
        <f t="shared" si="1"/>
        <v>0</v>
      </c>
      <c r="E117" s="2"/>
    </row>
    <row r="118" spans="1:7" ht="17" x14ac:dyDescent="0.2">
      <c r="A118" s="14" t="s">
        <v>70</v>
      </c>
      <c r="B118" s="109">
        <f t="shared" si="1"/>
        <v>0.32098765432098764</v>
      </c>
      <c r="C118" s="109">
        <f t="shared" si="1"/>
        <v>0</v>
      </c>
      <c r="D118" s="109">
        <f t="shared" si="1"/>
        <v>0</v>
      </c>
      <c r="E118" s="2"/>
    </row>
    <row r="119" spans="1:7" ht="17" x14ac:dyDescent="0.2">
      <c r="A119" s="14" t="s">
        <v>71</v>
      </c>
      <c r="B119" s="109">
        <f t="shared" si="1"/>
        <v>7.407407407407407E-2</v>
      </c>
      <c r="C119" s="109">
        <f t="shared" si="1"/>
        <v>0</v>
      </c>
      <c r="D119" s="109">
        <f t="shared" si="1"/>
        <v>0</v>
      </c>
      <c r="E119" s="2"/>
    </row>
    <row r="120" spans="1:7" ht="17" x14ac:dyDescent="0.2">
      <c r="A120" s="14" t="s">
        <v>72</v>
      </c>
      <c r="B120" s="109">
        <f t="shared" si="1"/>
        <v>3.7037037037037035E-2</v>
      </c>
      <c r="C120" s="109">
        <f t="shared" si="1"/>
        <v>0</v>
      </c>
      <c r="D120" s="109">
        <f t="shared" si="1"/>
        <v>0</v>
      </c>
      <c r="E120" s="2"/>
    </row>
    <row r="121" spans="1:7" ht="17" x14ac:dyDescent="0.2">
      <c r="A121" s="14" t="s">
        <v>73</v>
      </c>
      <c r="B121" s="109">
        <f t="shared" si="1"/>
        <v>9.8765432098765427E-2</v>
      </c>
      <c r="C121" s="109">
        <f t="shared" si="1"/>
        <v>0</v>
      </c>
      <c r="D121" s="109">
        <f t="shared" si="1"/>
        <v>0</v>
      </c>
      <c r="E121" s="2"/>
    </row>
    <row r="122" spans="1:7" ht="17" x14ac:dyDescent="0.2">
      <c r="A122" s="14" t="s">
        <v>46</v>
      </c>
      <c r="B122" s="109">
        <f t="shared" si="1"/>
        <v>0.23456790123456789</v>
      </c>
      <c r="C122" s="109">
        <f t="shared" si="1"/>
        <v>1</v>
      </c>
      <c r="D122" s="109">
        <f t="shared" si="1"/>
        <v>1</v>
      </c>
      <c r="E122" s="2"/>
      <c r="F122" s="2"/>
      <c r="G122" s="2"/>
    </row>
  </sheetData>
  <sortState xmlns:xlrd2="http://schemas.microsoft.com/office/spreadsheetml/2017/richdata2" ref="A99:A108">
    <sortCondition ref="A99:A108"/>
  </sortState>
  <mergeCells count="4">
    <mergeCell ref="A1:H1"/>
    <mergeCell ref="A6:H6"/>
    <mergeCell ref="F7:H7"/>
    <mergeCell ref="A2:H4"/>
  </mergeCells>
  <phoneticPr fontId="24"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Intro</vt:lpstr>
      <vt:lpstr>Deployment &amp; Regional Share</vt:lpstr>
      <vt:lpstr>Vendor Share</vt:lpstr>
    </vt:vector>
  </TitlesOfParts>
  <Company>Acuity Market Intelligence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Maxine Most</dc:creator>
  <cp:lastModifiedBy>maxine most</cp:lastModifiedBy>
  <dcterms:created xsi:type="dcterms:W3CDTF">2014-07-10T18:21:30Z</dcterms:created>
  <dcterms:modified xsi:type="dcterms:W3CDTF">2021-02-19T19:27:44Z</dcterms:modified>
</cp:coreProperties>
</file>